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580" yWindow="60" windowWidth="22700" windowHeight="13740"/>
  </bookViews>
  <sheets>
    <sheet name="Women" sheetId="1" r:id="rId1"/>
    <sheet name="Men" sheetId="2" r:id="rId2"/>
  </sheets>
  <calcPr calcId="130404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78" i="2"/>
  <c r="J78"/>
  <c r="S78"/>
  <c r="O55"/>
  <c r="J55"/>
  <c r="S55"/>
  <c r="O34"/>
  <c r="J34"/>
  <c r="S34"/>
  <c r="O30"/>
  <c r="J30"/>
  <c r="S30"/>
  <c r="O61"/>
  <c r="J61"/>
  <c r="S61"/>
  <c r="O37"/>
  <c r="J37"/>
  <c r="S37"/>
  <c r="O74"/>
  <c r="J74"/>
  <c r="S74"/>
  <c r="O20"/>
  <c r="J20"/>
  <c r="S20"/>
  <c r="O12"/>
  <c r="J12"/>
  <c r="S12"/>
  <c r="O66"/>
  <c r="J66"/>
  <c r="S66"/>
  <c r="O39"/>
  <c r="J39"/>
  <c r="S39"/>
  <c r="O6"/>
  <c r="J6"/>
  <c r="S6"/>
  <c r="O65"/>
  <c r="J65"/>
  <c r="S65"/>
  <c r="O48"/>
  <c r="J48"/>
  <c r="S48"/>
  <c r="O73"/>
  <c r="J73"/>
  <c r="S73"/>
  <c r="O27"/>
  <c r="J27"/>
  <c r="S27"/>
  <c r="O43"/>
  <c r="J43"/>
  <c r="S43"/>
  <c r="O77"/>
  <c r="J77"/>
  <c r="S77"/>
  <c r="O60"/>
  <c r="J60"/>
  <c r="S60"/>
  <c r="O63"/>
  <c r="J63"/>
  <c r="S63"/>
  <c r="O33"/>
  <c r="J33"/>
  <c r="S33"/>
  <c r="O40"/>
  <c r="J40"/>
  <c r="S40"/>
  <c r="O59"/>
  <c r="J59"/>
  <c r="S59"/>
  <c r="O22"/>
  <c r="J22"/>
  <c r="S22"/>
  <c r="O72"/>
  <c r="J72"/>
  <c r="S72"/>
  <c r="O50"/>
  <c r="J50"/>
  <c r="S50"/>
  <c r="O67"/>
  <c r="J67"/>
  <c r="S67"/>
  <c r="O69"/>
  <c r="J69"/>
  <c r="S69"/>
  <c r="O57"/>
  <c r="J57"/>
  <c r="S57"/>
  <c r="O45"/>
  <c r="J45"/>
  <c r="S45"/>
  <c r="O53"/>
  <c r="J53"/>
  <c r="S53"/>
  <c r="O64"/>
  <c r="J64"/>
  <c r="S64"/>
  <c r="O36"/>
  <c r="J36"/>
  <c r="S36"/>
  <c r="O32"/>
  <c r="J32"/>
  <c r="S32"/>
  <c r="O44"/>
  <c r="J44"/>
  <c r="S44"/>
  <c r="O9"/>
  <c r="J9"/>
  <c r="S9"/>
  <c r="O68"/>
  <c r="J68"/>
  <c r="S68"/>
  <c r="O17"/>
  <c r="J17"/>
  <c r="S17"/>
  <c r="O71"/>
  <c r="J71"/>
  <c r="S71"/>
  <c r="O29"/>
  <c r="J29"/>
  <c r="S29"/>
  <c r="O26"/>
  <c r="J26"/>
  <c r="S26"/>
  <c r="O80"/>
  <c r="J80"/>
  <c r="S80"/>
  <c r="O76"/>
  <c r="J76"/>
  <c r="S76"/>
  <c r="O62"/>
  <c r="J62"/>
  <c r="S62"/>
  <c r="O79"/>
  <c r="J79"/>
  <c r="S79"/>
  <c r="O70"/>
  <c r="J70"/>
  <c r="S70"/>
  <c r="O52"/>
  <c r="J52"/>
  <c r="S52"/>
  <c r="O75"/>
  <c r="J75"/>
  <c r="S75"/>
  <c r="O51"/>
  <c r="J51"/>
  <c r="S51"/>
  <c r="O49"/>
  <c r="J49"/>
  <c r="S49"/>
  <c r="O28"/>
  <c r="J28"/>
  <c r="S28"/>
  <c r="O11"/>
  <c r="J11"/>
  <c r="S11"/>
  <c r="O54"/>
  <c r="J54"/>
  <c r="S54"/>
  <c r="O56"/>
  <c r="J56"/>
  <c r="S56"/>
  <c r="O58"/>
  <c r="J58"/>
  <c r="S58"/>
  <c r="O24"/>
  <c r="J24"/>
  <c r="S24"/>
  <c r="O25"/>
  <c r="J25"/>
  <c r="S25"/>
  <c r="O42"/>
  <c r="J42"/>
  <c r="S42"/>
  <c r="O47"/>
  <c r="J47"/>
  <c r="S47"/>
  <c r="O38"/>
  <c r="J38"/>
  <c r="S38"/>
  <c r="O41"/>
  <c r="J41"/>
  <c r="S41"/>
  <c r="O46"/>
  <c r="J46"/>
  <c r="S46"/>
  <c r="O23"/>
  <c r="J23"/>
  <c r="S23"/>
  <c r="O35"/>
  <c r="J35"/>
  <c r="S35"/>
  <c r="O16"/>
  <c r="J16"/>
  <c r="S16"/>
  <c r="O31"/>
  <c r="J31"/>
  <c r="S31"/>
  <c r="O18"/>
  <c r="J18"/>
  <c r="S18"/>
  <c r="O19"/>
  <c r="J19"/>
  <c r="S19"/>
  <c r="O10"/>
  <c r="J10"/>
  <c r="S10"/>
  <c r="O4"/>
  <c r="J4"/>
  <c r="S4"/>
  <c r="O14"/>
  <c r="J14"/>
  <c r="S14"/>
  <c r="O15"/>
  <c r="J15"/>
  <c r="S15"/>
  <c r="O21"/>
  <c r="J21"/>
  <c r="S21"/>
  <c r="O5"/>
  <c r="J5"/>
  <c r="S5"/>
  <c r="O13"/>
  <c r="J13"/>
  <c r="S13"/>
  <c r="O7"/>
  <c r="J7"/>
  <c r="S7"/>
  <c r="O8"/>
  <c r="J8"/>
  <c r="S8"/>
  <c r="O3"/>
  <c r="J3"/>
  <c r="S3"/>
  <c r="O30" i="1"/>
  <c r="J30"/>
  <c r="S68"/>
  <c r="O68"/>
  <c r="J68"/>
  <c r="T68"/>
  <c r="S37"/>
  <c r="O37"/>
  <c r="J37"/>
  <c r="T37"/>
  <c r="S75"/>
  <c r="O75"/>
  <c r="J75"/>
  <c r="T75"/>
  <c r="S24"/>
  <c r="O24"/>
  <c r="J24"/>
  <c r="T24"/>
  <c r="S66"/>
  <c r="O66"/>
  <c r="J66"/>
  <c r="T66"/>
  <c r="T52"/>
  <c r="S57"/>
  <c r="O57"/>
  <c r="J57"/>
  <c r="T57"/>
  <c r="S41"/>
  <c r="O41"/>
  <c r="J41"/>
  <c r="T41"/>
  <c r="O59"/>
  <c r="J59"/>
  <c r="T59"/>
  <c r="S11"/>
  <c r="O11"/>
  <c r="J11"/>
  <c r="T11"/>
  <c r="S58"/>
  <c r="O58"/>
  <c r="J58"/>
  <c r="T58"/>
  <c r="S47"/>
  <c r="O47"/>
  <c r="J47"/>
  <c r="T47"/>
  <c r="S64"/>
  <c r="O64"/>
  <c r="J64"/>
  <c r="T64"/>
  <c r="S53"/>
  <c r="O53"/>
  <c r="J53"/>
  <c r="T53"/>
  <c r="S63"/>
  <c r="O63"/>
  <c r="J63"/>
  <c r="T63"/>
  <c r="O44"/>
  <c r="J44"/>
  <c r="T44"/>
  <c r="S74"/>
  <c r="O74"/>
  <c r="J74"/>
  <c r="T74"/>
  <c r="S54"/>
  <c r="O54"/>
  <c r="J54"/>
  <c r="T54"/>
  <c r="S62"/>
  <c r="O62"/>
  <c r="J62"/>
  <c r="T62"/>
  <c r="S69"/>
  <c r="O69"/>
  <c r="J69"/>
  <c r="T69"/>
  <c r="S61"/>
  <c r="O61"/>
  <c r="J61"/>
  <c r="T61"/>
  <c r="S60"/>
  <c r="O60"/>
  <c r="J60"/>
  <c r="T60"/>
  <c r="S76"/>
  <c r="O76"/>
  <c r="J76"/>
  <c r="T76"/>
  <c r="S16"/>
  <c r="O16"/>
  <c r="J16"/>
  <c r="T16"/>
  <c r="S23"/>
  <c r="O23"/>
  <c r="J23"/>
  <c r="T23"/>
  <c r="S45"/>
  <c r="O45"/>
  <c r="J45"/>
  <c r="T45"/>
  <c r="S39"/>
  <c r="O39"/>
  <c r="J39"/>
  <c r="T39"/>
  <c r="S34"/>
  <c r="O34"/>
  <c r="J34"/>
  <c r="T34"/>
  <c r="S36"/>
  <c r="O36"/>
  <c r="J36"/>
  <c r="T36"/>
  <c r="S73"/>
  <c r="O73"/>
  <c r="J73"/>
  <c r="T73"/>
  <c r="S29"/>
  <c r="O29"/>
  <c r="J29"/>
  <c r="T29"/>
  <c r="O35"/>
  <c r="J35"/>
  <c r="T35"/>
  <c r="T71"/>
  <c r="S56"/>
  <c r="O56"/>
  <c r="J56"/>
  <c r="T56"/>
  <c r="S51"/>
  <c r="O51"/>
  <c r="J51"/>
  <c r="T51"/>
  <c r="S55"/>
  <c r="O55"/>
  <c r="J55"/>
  <c r="T55"/>
  <c r="S70"/>
  <c r="O70"/>
  <c r="J70"/>
  <c r="T70"/>
  <c r="S65"/>
  <c r="O65"/>
  <c r="J65"/>
  <c r="T65"/>
  <c r="O6"/>
  <c r="J6"/>
  <c r="T6"/>
  <c r="S50"/>
  <c r="O50"/>
  <c r="J50"/>
  <c r="T50"/>
  <c r="S49"/>
  <c r="O49"/>
  <c r="J49"/>
  <c r="T49"/>
  <c r="S67"/>
  <c r="O67"/>
  <c r="J67"/>
  <c r="T67"/>
  <c r="S72"/>
  <c r="O72"/>
  <c r="J72"/>
  <c r="T72"/>
  <c r="O18"/>
  <c r="J18"/>
  <c r="T18"/>
  <c r="O40"/>
  <c r="J40"/>
  <c r="T40"/>
  <c r="O46"/>
  <c r="J46"/>
  <c r="T46"/>
  <c r="O28"/>
  <c r="J28"/>
  <c r="T28"/>
  <c r="O43"/>
  <c r="J43"/>
  <c r="T43"/>
  <c r="O27"/>
  <c r="J27"/>
  <c r="T27"/>
  <c r="O42"/>
  <c r="J42"/>
  <c r="T42"/>
  <c r="O32"/>
  <c r="J32"/>
  <c r="T32"/>
  <c r="O33"/>
  <c r="J33"/>
  <c r="T33"/>
  <c r="O48"/>
  <c r="J48"/>
  <c r="T48"/>
  <c r="O15"/>
  <c r="J15"/>
  <c r="T15"/>
  <c r="O31"/>
  <c r="J31"/>
  <c r="T31"/>
  <c r="T30"/>
  <c r="O22"/>
  <c r="J22"/>
  <c r="T22"/>
  <c r="O19"/>
  <c r="J19"/>
  <c r="T19"/>
  <c r="O26"/>
  <c r="J26"/>
  <c r="T26"/>
  <c r="O38"/>
  <c r="J38"/>
  <c r="T38"/>
  <c r="O20"/>
  <c r="J20"/>
  <c r="T20"/>
  <c r="O25"/>
  <c r="J25"/>
  <c r="T25"/>
  <c r="O17"/>
  <c r="J17"/>
  <c r="T17"/>
  <c r="O14"/>
  <c r="J14"/>
  <c r="T14"/>
  <c r="O12"/>
  <c r="J12"/>
  <c r="T12"/>
  <c r="O8"/>
  <c r="J8"/>
  <c r="T8"/>
  <c r="O21"/>
  <c r="J21"/>
  <c r="T21"/>
  <c r="O10"/>
  <c r="J10"/>
  <c r="T10"/>
  <c r="O13"/>
  <c r="J13"/>
  <c r="T13"/>
  <c r="O9"/>
  <c r="J9"/>
  <c r="T9"/>
  <c r="O7"/>
  <c r="J7"/>
  <c r="T7"/>
  <c r="O4"/>
  <c r="J4"/>
  <c r="T4"/>
  <c r="O5"/>
  <c r="J5"/>
  <c r="T5"/>
</calcChain>
</file>

<file path=xl/sharedStrings.xml><?xml version="1.0" encoding="utf-8"?>
<sst xmlns="http://schemas.openxmlformats.org/spreadsheetml/2006/main" count="358" uniqueCount="224">
  <si>
    <t>woodruff, River</t>
    <phoneticPr fontId="3" type="noConversion"/>
  </si>
  <si>
    <t>MWSC</t>
    <phoneticPr fontId="3" type="noConversion"/>
  </si>
  <si>
    <t>Hunt, Espen</t>
    <phoneticPr fontId="3" type="noConversion"/>
  </si>
  <si>
    <t>Kelly, Conner</t>
    <phoneticPr fontId="3" type="noConversion"/>
  </si>
  <si>
    <t>Stearns, Frank</t>
    <phoneticPr fontId="3" type="noConversion"/>
  </si>
  <si>
    <t>RM</t>
    <phoneticPr fontId="3" type="noConversion"/>
  </si>
  <si>
    <t>SB</t>
    <phoneticPr fontId="3" type="noConversion"/>
  </si>
  <si>
    <t>Horsley, Finn</t>
  </si>
  <si>
    <t>Sheppard, Sebastian</t>
  </si>
  <si>
    <t>Stock, Felix</t>
  </si>
  <si>
    <t>Hoelscher, Charles</t>
  </si>
  <si>
    <t>Sanders, Atticus</t>
  </si>
  <si>
    <t>Potter, Cole</t>
  </si>
  <si>
    <t>Hoopes, Jesse</t>
  </si>
  <si>
    <t>Wiley, Cooper</t>
  </si>
  <si>
    <t>Clausen, Sam</t>
  </si>
  <si>
    <t>DNF</t>
  </si>
  <si>
    <t>Total</t>
  </si>
  <si>
    <t>Emma Resnick</t>
  </si>
  <si>
    <t>GMVS</t>
  </si>
  <si>
    <t>Rocky</t>
  </si>
  <si>
    <t>Miles Goodell</t>
  </si>
  <si>
    <t>Audrey Piskadlo</t>
  </si>
  <si>
    <t>TVSEF</t>
  </si>
  <si>
    <t>SD</t>
  </si>
  <si>
    <t>Bocock, Mary</t>
  </si>
  <si>
    <t>Fischer, Octavia</t>
  </si>
  <si>
    <t>Clancy, Mary</t>
  </si>
  <si>
    <t>Davis, Isabella</t>
  </si>
  <si>
    <t>Street, Lola</t>
  </si>
  <si>
    <t>Bocock, Elisabeth</t>
  </si>
  <si>
    <t>Howard, Alexandra</t>
  </si>
  <si>
    <t>East</t>
  </si>
  <si>
    <t>Davis, Jacqueline</t>
  </si>
  <si>
    <t>Davis, Abbey</t>
  </si>
  <si>
    <t>Parazette, Oliver</t>
  </si>
  <si>
    <t>Lindstrom, Ridley</t>
  </si>
  <si>
    <t>Larrow, Driscoll</t>
  </si>
  <si>
    <t>SuperG</t>
  </si>
  <si>
    <t xml:space="preserve"> 2.17.19 #1 SG BB</t>
  </si>
  <si>
    <t xml:space="preserve"> 2.18.19 #2 SG BB</t>
  </si>
  <si>
    <t>BEST 1 SGx2</t>
    <phoneticPr fontId="3" type="noConversion"/>
  </si>
  <si>
    <t>Pollard, Jack</t>
    <phoneticPr fontId="3" type="noConversion"/>
  </si>
  <si>
    <t>PCSS</t>
    <phoneticPr fontId="3" type="noConversion"/>
  </si>
  <si>
    <t>Witt, Stein</t>
    <phoneticPr fontId="3" type="noConversion"/>
  </si>
  <si>
    <t>PCSS</t>
    <phoneticPr fontId="3" type="noConversion"/>
  </si>
  <si>
    <t>BEST 4 GS</t>
  </si>
  <si>
    <t>SLALOM</t>
  </si>
  <si>
    <t>BEST 4 SL</t>
  </si>
  <si>
    <t>BSF</t>
  </si>
  <si>
    <t>Wilcox, Martin</t>
  </si>
  <si>
    <t>Brennwald, Stefan</t>
  </si>
  <si>
    <t>Blackburn, Josh</t>
  </si>
  <si>
    <t>BBSEF</t>
  </si>
  <si>
    <t>Haggard, Sofie</t>
  </si>
  <si>
    <t>Clancy, Victoria</t>
  </si>
  <si>
    <t>Rank</t>
  </si>
  <si>
    <t>USSA #</t>
  </si>
  <si>
    <t>Name</t>
  </si>
  <si>
    <t>Grossman, Buey</t>
  </si>
  <si>
    <t>YOB</t>
  </si>
  <si>
    <t>Team</t>
  </si>
  <si>
    <t>Romanov, Dasha</t>
  </si>
  <si>
    <t>SVSEF</t>
  </si>
  <si>
    <t>JHSC</t>
  </si>
  <si>
    <t>PCSS</t>
  </si>
  <si>
    <t>SSEF</t>
  </si>
  <si>
    <t>BMA</t>
  </si>
  <si>
    <t>RM</t>
  </si>
  <si>
    <t>SB</t>
  </si>
  <si>
    <t>Doyle, Paige</t>
  </si>
  <si>
    <t>Kaiser, Marit</t>
  </si>
  <si>
    <t>Heavrin, Kennedy</t>
  </si>
  <si>
    <t>Hunt, Mia</t>
  </si>
  <si>
    <t>Blackburn, Jessica</t>
  </si>
  <si>
    <t>Kaiserman, Madison</t>
  </si>
  <si>
    <t>Foos, Isabella</t>
  </si>
  <si>
    <t>Friedman, Lindley</t>
  </si>
  <si>
    <t>Aten, Lindsey</t>
  </si>
  <si>
    <t>Tozzi, Sophia</t>
  </si>
  <si>
    <t>Drivdahl, Annika</t>
  </si>
  <si>
    <t>Kelly, Ava</t>
  </si>
  <si>
    <t>Lindstrom, Logan</t>
  </si>
  <si>
    <t>Grossman, Saba</t>
  </si>
  <si>
    <t>Kilmain, Morgan</t>
  </si>
  <si>
    <t>Lohman, Maylia</t>
  </si>
  <si>
    <t>Walther-Porino, Carly</t>
  </si>
  <si>
    <t>Brickson, Dagny</t>
  </si>
  <si>
    <t>Morgan, Sophia</t>
  </si>
  <si>
    <t>Hanna, Falon</t>
  </si>
  <si>
    <t>Dewolfe, William</t>
    <phoneticPr fontId="3" type="noConversion"/>
  </si>
  <si>
    <t>Dobrovinisky, Alex</t>
    <phoneticPr fontId="3" type="noConversion"/>
  </si>
  <si>
    <t>Barrett, Silas</t>
    <phoneticPr fontId="3" type="noConversion"/>
  </si>
  <si>
    <t>Biskup, Michal</t>
    <phoneticPr fontId="3" type="noConversion"/>
  </si>
  <si>
    <t>IND</t>
    <phoneticPr fontId="3" type="noConversion"/>
  </si>
  <si>
    <t>Bolus, Preston</t>
    <phoneticPr fontId="3" type="noConversion"/>
  </si>
  <si>
    <r>
      <t xml:space="preserve">12.20.18 GS #1 </t>
    </r>
    <r>
      <rPr>
        <b/>
        <sz val="12"/>
        <color indexed="8"/>
        <rFont val="Calibri"/>
        <family val="2"/>
      </rPr>
      <t>JH</t>
    </r>
    <phoneticPr fontId="3" type="noConversion"/>
  </si>
  <si>
    <r>
      <t xml:space="preserve">12.21.18 GS #2 </t>
    </r>
    <r>
      <rPr>
        <b/>
        <sz val="12"/>
        <color indexed="8"/>
        <rFont val="Calibri"/>
        <family val="2"/>
      </rPr>
      <t>JH</t>
    </r>
    <phoneticPr fontId="3" type="noConversion"/>
  </si>
  <si>
    <t>1.11.19 GS#3 SB</t>
    <phoneticPr fontId="3" type="noConversion"/>
  </si>
  <si>
    <r>
      <t>12.22,18</t>
    </r>
    <r>
      <rPr>
        <b/>
        <sz val="12"/>
        <color indexed="8"/>
        <rFont val="Calibri"/>
        <family val="2"/>
      </rPr>
      <t xml:space="preserve"> #1</t>
    </r>
    <r>
      <rPr>
        <b/>
        <sz val="12"/>
        <color theme="1"/>
        <rFont val="Calibri"/>
        <family val="2"/>
        <scheme val="minor"/>
      </rPr>
      <t xml:space="preserve"> SL </t>
    </r>
    <r>
      <rPr>
        <b/>
        <sz val="12"/>
        <color indexed="8"/>
        <rFont val="Calibri"/>
        <family val="2"/>
      </rPr>
      <t>JH</t>
    </r>
    <phoneticPr fontId="3" type="noConversion"/>
  </si>
  <si>
    <r>
      <t xml:space="preserve">12.23.18 </t>
    </r>
    <r>
      <rPr>
        <b/>
        <sz val="12"/>
        <color indexed="8"/>
        <rFont val="Calibri"/>
        <family val="2"/>
      </rPr>
      <t xml:space="preserve">#2 </t>
    </r>
    <r>
      <rPr>
        <b/>
        <sz val="12"/>
        <color theme="1"/>
        <rFont val="Calibri"/>
        <family val="2"/>
        <scheme val="minor"/>
      </rPr>
      <t xml:space="preserve">SL </t>
    </r>
    <r>
      <rPr>
        <b/>
        <sz val="12"/>
        <color indexed="8"/>
        <rFont val="Calibri"/>
        <family val="2"/>
      </rPr>
      <t>JH</t>
    </r>
    <phoneticPr fontId="3" type="noConversion"/>
  </si>
  <si>
    <t>1.12.19 #3 SL SB</t>
    <phoneticPr fontId="3" type="noConversion"/>
  </si>
  <si>
    <t>1.13.19 #4 SL SB</t>
    <phoneticPr fontId="3" type="noConversion"/>
  </si>
  <si>
    <r>
      <t xml:space="preserve">12.20.18 GS #1 </t>
    </r>
    <r>
      <rPr>
        <b/>
        <sz val="12"/>
        <color indexed="8"/>
        <rFont val="Calibri"/>
        <family val="2"/>
      </rPr>
      <t>JH</t>
    </r>
    <phoneticPr fontId="3" type="noConversion"/>
  </si>
  <si>
    <r>
      <t xml:space="preserve">12.21.18 #2 GS </t>
    </r>
    <r>
      <rPr>
        <b/>
        <sz val="12"/>
        <color indexed="8"/>
        <rFont val="Calibri"/>
        <family val="2"/>
      </rPr>
      <t>JH</t>
    </r>
    <phoneticPr fontId="3" type="noConversion"/>
  </si>
  <si>
    <t>1.11.19 GS #3 SB</t>
    <phoneticPr fontId="3" type="noConversion"/>
  </si>
  <si>
    <r>
      <t xml:space="preserve">12.22.18 #1 SL </t>
    </r>
    <r>
      <rPr>
        <b/>
        <sz val="12"/>
        <color indexed="8"/>
        <rFont val="Calibri"/>
        <family val="2"/>
      </rPr>
      <t>JH</t>
    </r>
    <phoneticPr fontId="3" type="noConversion"/>
  </si>
  <si>
    <r>
      <t xml:space="preserve">12.23.18 #2 SL </t>
    </r>
    <r>
      <rPr>
        <b/>
        <sz val="12"/>
        <color indexed="8"/>
        <rFont val="Calibri"/>
        <family val="2"/>
      </rPr>
      <t>JH</t>
    </r>
    <phoneticPr fontId="3" type="noConversion"/>
  </si>
  <si>
    <t>1.12.19 #3 SL SB</t>
    <phoneticPr fontId="3" type="noConversion"/>
  </si>
  <si>
    <t>1.13.19 #4 SL SB</t>
    <phoneticPr fontId="3" type="noConversion"/>
  </si>
  <si>
    <t>X6722168</t>
    <phoneticPr fontId="3" type="noConversion"/>
  </si>
  <si>
    <t>Piskadlo, Grace</t>
    <phoneticPr fontId="3" type="noConversion"/>
  </si>
  <si>
    <t>Brennan, Alex</t>
    <phoneticPr fontId="3" type="noConversion"/>
  </si>
  <si>
    <t>X6718879</t>
    <phoneticPr fontId="3" type="noConversion"/>
  </si>
  <si>
    <t>Wogoman, Evalyn</t>
    <phoneticPr fontId="3" type="noConversion"/>
  </si>
  <si>
    <t>JHSC</t>
    <phoneticPr fontId="3" type="noConversion"/>
  </si>
  <si>
    <t>Dupratt, Sam</t>
    <phoneticPr fontId="3" type="noConversion"/>
  </si>
  <si>
    <t>Farrow, Tanner</t>
    <phoneticPr fontId="3" type="noConversion"/>
  </si>
  <si>
    <t>GS</t>
    <phoneticPr fontId="3" type="noConversion"/>
  </si>
  <si>
    <t>Harlow, Zachary</t>
    <phoneticPr fontId="3" type="noConversion"/>
  </si>
  <si>
    <t>PCSS</t>
    <phoneticPr fontId="3" type="noConversion"/>
  </si>
  <si>
    <t>Childress Jack</t>
    <phoneticPr fontId="3" type="noConversion"/>
  </si>
  <si>
    <t>BBSEF</t>
    <phoneticPr fontId="3" type="noConversion"/>
  </si>
  <si>
    <t>Holdaway, Max</t>
    <phoneticPr fontId="3" type="noConversion"/>
  </si>
  <si>
    <t>Carruth, Jett</t>
    <phoneticPr fontId="3" type="noConversion"/>
  </si>
  <si>
    <t>SVSEF</t>
    <phoneticPr fontId="3" type="noConversion"/>
  </si>
  <si>
    <t>Vicek, Gregory</t>
    <phoneticPr fontId="3" type="noConversion"/>
  </si>
  <si>
    <t>Goodell, Miles</t>
    <phoneticPr fontId="3" type="noConversion"/>
  </si>
  <si>
    <t>JHSC</t>
    <phoneticPr fontId="3" type="noConversion"/>
  </si>
  <si>
    <t>Plavocos, Sutter</t>
    <phoneticPr fontId="3" type="noConversion"/>
  </si>
  <si>
    <t>Owens, Eddie</t>
    <phoneticPr fontId="3" type="noConversion"/>
  </si>
  <si>
    <t>Hathorne, Wade</t>
    <phoneticPr fontId="3" type="noConversion"/>
  </si>
  <si>
    <t>McCoubrey, Shaw</t>
    <phoneticPr fontId="3" type="noConversion"/>
  </si>
  <si>
    <t>Morris, Ian</t>
    <phoneticPr fontId="3" type="noConversion"/>
  </si>
  <si>
    <t>Sawyer, Fiona</t>
  </si>
  <si>
    <t>Umble, Melissa</t>
  </si>
  <si>
    <t>Kirk, Anhwei</t>
  </si>
  <si>
    <t>Sundberg, Peyton</t>
  </si>
  <si>
    <t>Ferris, Hannah</t>
  </si>
  <si>
    <t>Louchheim, Arden</t>
  </si>
  <si>
    <t>Platt, Hadley</t>
  </si>
  <si>
    <t>Gardner, Libby</t>
  </si>
  <si>
    <t>Morris, Charlotte</t>
  </si>
  <si>
    <t>Bigatel, Justin</t>
  </si>
  <si>
    <t>Snyder, Charlie</t>
  </si>
  <si>
    <t>Travis, Gunnar</t>
  </si>
  <si>
    <t>Polster, Tay</t>
  </si>
  <si>
    <t>Mallinen, Finn</t>
  </si>
  <si>
    <t>Hoffman, Harry</t>
  </si>
  <si>
    <t>Walsh, Tommy</t>
  </si>
  <si>
    <t>Friberg, Brendan</t>
  </si>
  <si>
    <t>Hagen, Grant</t>
  </si>
  <si>
    <t>Gowe, Nathan</t>
  </si>
  <si>
    <t>Thompson, Dylan</t>
  </si>
  <si>
    <t>Mikell, Townsend</t>
  </si>
  <si>
    <t>Hanna, Colin</t>
  </si>
  <si>
    <t>Weaver, T J</t>
  </si>
  <si>
    <t>Hodgkins, Ford</t>
  </si>
  <si>
    <t>Karlen, Bjorn</t>
  </si>
  <si>
    <t>Hunt, Espen</t>
  </si>
  <si>
    <t>Janssen, Nicholas</t>
  </si>
  <si>
    <t>Gaggero, Nico</t>
  </si>
  <si>
    <r>
      <t xml:space="preserve"> </t>
    </r>
    <r>
      <rPr>
        <b/>
        <sz val="12"/>
        <color indexed="8"/>
        <rFont val="Calibri"/>
        <family val="2"/>
      </rPr>
      <t>2.18.19 #2 SG BB</t>
    </r>
    <phoneticPr fontId="3" type="noConversion"/>
  </si>
  <si>
    <r>
      <t xml:space="preserve"> </t>
    </r>
    <r>
      <rPr>
        <b/>
        <sz val="12"/>
        <color indexed="8"/>
        <rFont val="Calibri"/>
        <family val="2"/>
      </rPr>
      <t>2.17.19 #1 SG BB</t>
    </r>
    <phoneticPr fontId="3" type="noConversion"/>
  </si>
  <si>
    <t>SuperG</t>
    <phoneticPr fontId="3" type="noConversion"/>
  </si>
  <si>
    <t>Dybdahl, Kaija</t>
    <phoneticPr fontId="3" type="noConversion"/>
  </si>
  <si>
    <t>Thomas, Ella</t>
    <phoneticPr fontId="3" type="noConversion"/>
  </si>
  <si>
    <t>Cooke, Carina</t>
    <phoneticPr fontId="3" type="noConversion"/>
  </si>
  <si>
    <r>
      <t xml:space="preserve">BEST </t>
    </r>
    <r>
      <rPr>
        <b/>
        <sz val="12"/>
        <color indexed="8"/>
        <rFont val="Calibri"/>
        <family val="2"/>
      </rPr>
      <t>2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SG</t>
    </r>
    <phoneticPr fontId="3" type="noConversion"/>
  </si>
  <si>
    <t>Brown, Benny</t>
  </si>
  <si>
    <t>Rodgers, Jakob</t>
  </si>
  <si>
    <t>Murphy, Letitia</t>
    <phoneticPr fontId="3" type="noConversion"/>
  </si>
  <si>
    <t>X6721978</t>
    <phoneticPr fontId="3" type="noConversion"/>
  </si>
  <si>
    <t>Jensen, Grace</t>
    <phoneticPr fontId="3" type="noConversion"/>
  </si>
  <si>
    <t>Black, Grace</t>
    <phoneticPr fontId="3" type="noConversion"/>
  </si>
  <si>
    <t>PSR</t>
    <phoneticPr fontId="3" type="noConversion"/>
  </si>
  <si>
    <t>BBSEF</t>
    <phoneticPr fontId="3" type="noConversion"/>
  </si>
  <si>
    <t>Cook, Carina</t>
    <phoneticPr fontId="3" type="noConversion"/>
  </si>
  <si>
    <t>Fogarty, Maggie</t>
    <phoneticPr fontId="3" type="noConversion"/>
  </si>
  <si>
    <t>Aldred, Abigail</t>
    <phoneticPr fontId="3" type="noConversion"/>
  </si>
  <si>
    <t>Smith, Taylor</t>
    <phoneticPr fontId="3" type="noConversion"/>
  </si>
  <si>
    <t>Gregory, Sadie</t>
    <phoneticPr fontId="3" type="noConversion"/>
  </si>
  <si>
    <t>PCSS</t>
    <phoneticPr fontId="3" type="noConversion"/>
  </si>
  <si>
    <t>SB</t>
    <phoneticPr fontId="3" type="noConversion"/>
  </si>
  <si>
    <t>SD</t>
    <phoneticPr fontId="3" type="noConversion"/>
  </si>
  <si>
    <t>TVSEF</t>
    <phoneticPr fontId="3" type="noConversion"/>
  </si>
  <si>
    <t>Piskadlo, Audrey</t>
    <phoneticPr fontId="3" type="noConversion"/>
  </si>
  <si>
    <t>Hanson, Lauren</t>
    <phoneticPr fontId="3" type="noConversion"/>
  </si>
  <si>
    <t>Heninger, Reese</t>
    <phoneticPr fontId="3" type="noConversion"/>
  </si>
  <si>
    <t>CVST</t>
    <phoneticPr fontId="3" type="noConversion"/>
  </si>
  <si>
    <t>Hugas, Leonor</t>
    <phoneticPr fontId="3" type="noConversion"/>
  </si>
  <si>
    <t>CVST</t>
    <phoneticPr fontId="3" type="noConversion"/>
  </si>
  <si>
    <t>Cantera, Elizabeth</t>
    <phoneticPr fontId="3" type="noConversion"/>
  </si>
  <si>
    <t>Halley, Charlotte</t>
    <phoneticPr fontId="3" type="noConversion"/>
  </si>
  <si>
    <t>X6652146</t>
    <phoneticPr fontId="3" type="noConversion"/>
  </si>
  <si>
    <t>Kiely, Madeleine</t>
    <phoneticPr fontId="3" type="noConversion"/>
  </si>
  <si>
    <t>Galloway, Nils</t>
  </si>
  <si>
    <t>Walsh, Jimmy</t>
  </si>
  <si>
    <t>Romanzi, Cooper</t>
  </si>
  <si>
    <t>Hanrahan, Ian</t>
  </si>
  <si>
    <t>Brain, Jonathan</t>
  </si>
  <si>
    <t>Sammis, Carter</t>
  </si>
  <si>
    <t>Pace, Gabriel</t>
  </si>
  <si>
    <t>DNE</t>
  </si>
  <si>
    <t>Leininger, Skye</t>
  </si>
  <si>
    <t>Horseley, Mikko</t>
  </si>
  <si>
    <t>Horsley, Erich</t>
  </si>
  <si>
    <t>Jarvie, Max</t>
  </si>
  <si>
    <t>Gale, Liam</t>
  </si>
  <si>
    <t>Libre, Fletcher</t>
  </si>
  <si>
    <t>Preston Bolus</t>
  </si>
  <si>
    <t>Brown, Oscar</t>
  </si>
  <si>
    <t>Sarchett, Ryder</t>
  </si>
  <si>
    <t>Curtis, Sage</t>
  </si>
  <si>
    <t>Ritter, Carey</t>
  </si>
  <si>
    <t>Tuttle, Sydney</t>
  </si>
  <si>
    <t>Howard, Annika</t>
  </si>
  <si>
    <t>Travis, Morrison</t>
  </si>
  <si>
    <t>Stackpole, Madaline</t>
  </si>
  <si>
    <t>BSEF</t>
  </si>
  <si>
    <t>Crawford-Taylor, Leisel</t>
  </si>
  <si>
    <t>Altman, Kate</t>
  </si>
  <si>
    <t>Ulmer, Ava</t>
  </si>
  <si>
    <t>Giant Slalom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</si>
</sst>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Verdana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0" fillId="0" borderId="1" xfId="0" applyFill="1" applyBorder="1"/>
    <xf numFmtId="0" fontId="2" fillId="0" borderId="1" xfId="1" applyBorder="1"/>
    <xf numFmtId="0" fontId="0" fillId="2" borderId="1" xfId="0" applyFont="1" applyFill="1" applyBorder="1"/>
    <xf numFmtId="0" fontId="0" fillId="2" borderId="1" xfId="0" applyFill="1" applyBorder="1"/>
    <xf numFmtId="0" fontId="1" fillId="5" borderId="1" xfId="0" applyFont="1" applyFill="1" applyBorder="1"/>
    <xf numFmtId="0" fontId="0" fillId="3" borderId="1" xfId="0" applyFill="1" applyBorder="1" applyAlignment="1"/>
    <xf numFmtId="0" fontId="0" fillId="3" borderId="1" xfId="0" applyFill="1" applyBorder="1"/>
    <xf numFmtId="0" fontId="5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1" fillId="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6" borderId="1" xfId="0" applyFill="1" applyBorder="1"/>
    <xf numFmtId="0" fontId="1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4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6" borderId="1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my.ussa.org/history/6362875" TargetMode="External"/><Relationship Id="rId12" Type="http://schemas.openxmlformats.org/officeDocument/2006/relationships/hyperlink" Target="https://my.ussa.org/history/6317608" TargetMode="External"/><Relationship Id="rId13" Type="http://schemas.openxmlformats.org/officeDocument/2006/relationships/hyperlink" Target="https://my.ussa.org/history/6204911" TargetMode="External"/><Relationship Id="rId14" Type="http://schemas.openxmlformats.org/officeDocument/2006/relationships/hyperlink" Target="https://my.ussa.org/history/6527382" TargetMode="External"/><Relationship Id="rId15" Type="http://schemas.openxmlformats.org/officeDocument/2006/relationships/hyperlink" Target="https://my.ussa.org/history/6457881" TargetMode="External"/><Relationship Id="rId1" Type="http://schemas.openxmlformats.org/officeDocument/2006/relationships/hyperlink" Target="https://my.ussa.org/history/6267687" TargetMode="External"/><Relationship Id="rId2" Type="http://schemas.openxmlformats.org/officeDocument/2006/relationships/hyperlink" Target="https://my.ussa.org/history/6297109" TargetMode="External"/><Relationship Id="rId3" Type="http://schemas.openxmlformats.org/officeDocument/2006/relationships/hyperlink" Target="https://my.ussa.org/history/6299457" TargetMode="External"/><Relationship Id="rId4" Type="http://schemas.openxmlformats.org/officeDocument/2006/relationships/hyperlink" Target="https://my.ussa.org/history/6496013" TargetMode="External"/><Relationship Id="rId5" Type="http://schemas.openxmlformats.org/officeDocument/2006/relationships/hyperlink" Target="https://my.ussa.org/history/6389464" TargetMode="External"/><Relationship Id="rId6" Type="http://schemas.openxmlformats.org/officeDocument/2006/relationships/hyperlink" Target="https://my.ussa.org/history/6372614" TargetMode="External"/><Relationship Id="rId7" Type="http://schemas.openxmlformats.org/officeDocument/2006/relationships/hyperlink" Target="https://my.ussa.org/history/6521363" TargetMode="External"/><Relationship Id="rId8" Type="http://schemas.openxmlformats.org/officeDocument/2006/relationships/hyperlink" Target="https://my.ussa.org/history/6401012" TargetMode="External"/><Relationship Id="rId9" Type="http://schemas.openxmlformats.org/officeDocument/2006/relationships/hyperlink" Target="https://my.ussa.org/history/6263685" TargetMode="External"/><Relationship Id="rId10" Type="http://schemas.openxmlformats.org/officeDocument/2006/relationships/hyperlink" Target="https://my.ussa.org/history/6496004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my.ussa.org/history/6512326" TargetMode="External"/><Relationship Id="rId20" Type="http://schemas.openxmlformats.org/officeDocument/2006/relationships/hyperlink" Target="https://my.ussa.org/history/6388141" TargetMode="External"/><Relationship Id="rId10" Type="http://schemas.openxmlformats.org/officeDocument/2006/relationships/hyperlink" Target="https://my.ussa.org/history/6465959" TargetMode="External"/><Relationship Id="rId11" Type="http://schemas.openxmlformats.org/officeDocument/2006/relationships/hyperlink" Target="https://my.ussa.org/history/6254161" TargetMode="External"/><Relationship Id="rId12" Type="http://schemas.openxmlformats.org/officeDocument/2006/relationships/hyperlink" Target="https://my.ussa.org/history/6389801" TargetMode="External"/><Relationship Id="rId13" Type="http://schemas.openxmlformats.org/officeDocument/2006/relationships/hyperlink" Target="https://my.ussa.org/history/6400105" TargetMode="External"/><Relationship Id="rId14" Type="http://schemas.openxmlformats.org/officeDocument/2006/relationships/hyperlink" Target="https://my.ussa.org/history/6604391" TargetMode="External"/><Relationship Id="rId15" Type="http://schemas.openxmlformats.org/officeDocument/2006/relationships/hyperlink" Target="https://my.ussa.org/history/6543466" TargetMode="External"/><Relationship Id="rId16" Type="http://schemas.openxmlformats.org/officeDocument/2006/relationships/hyperlink" Target="https://my.ussa.org/history/6323476" TargetMode="External"/><Relationship Id="rId17" Type="http://schemas.openxmlformats.org/officeDocument/2006/relationships/hyperlink" Target="https://my.ussa.org/history/6491675" TargetMode="External"/><Relationship Id="rId18" Type="http://schemas.openxmlformats.org/officeDocument/2006/relationships/hyperlink" Target="https://my.ussa.org/history/6330260" TargetMode="External"/><Relationship Id="rId19" Type="http://schemas.openxmlformats.org/officeDocument/2006/relationships/hyperlink" Target="https://my.ussa.org/history/6620780" TargetMode="External"/><Relationship Id="rId1" Type="http://schemas.openxmlformats.org/officeDocument/2006/relationships/hyperlink" Target="https://my.ussa.org/history/6488136" TargetMode="External"/><Relationship Id="rId2" Type="http://schemas.openxmlformats.org/officeDocument/2006/relationships/hyperlink" Target="https://my.ussa.org/history/6400516" TargetMode="External"/><Relationship Id="rId3" Type="http://schemas.openxmlformats.org/officeDocument/2006/relationships/hyperlink" Target="https://my.ussa.org/history/6410163" TargetMode="External"/><Relationship Id="rId4" Type="http://schemas.openxmlformats.org/officeDocument/2006/relationships/hyperlink" Target="https://my.ussa.org/history/6587704" TargetMode="External"/><Relationship Id="rId5" Type="http://schemas.openxmlformats.org/officeDocument/2006/relationships/hyperlink" Target="https://my.ussa.org/history/6311996" TargetMode="External"/><Relationship Id="rId6" Type="http://schemas.openxmlformats.org/officeDocument/2006/relationships/hyperlink" Target="https://my.ussa.org/history/6367112" TargetMode="External"/><Relationship Id="rId7" Type="http://schemas.openxmlformats.org/officeDocument/2006/relationships/hyperlink" Target="https://my.ussa.org/history/6397190" TargetMode="External"/><Relationship Id="rId8" Type="http://schemas.openxmlformats.org/officeDocument/2006/relationships/hyperlink" Target="https://my.ussa.org/history/6432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T76"/>
  <sheetViews>
    <sheetView tabSelected="1" workbookViewId="0">
      <pane xSplit="4" ySplit="3" topLeftCell="N4" activePane="bottomRight" state="frozen"/>
      <selection pane="topRight" activeCell="E1" sqref="E1"/>
      <selection pane="bottomLeft" activeCell="A4" sqref="A4"/>
      <selection pane="bottomRight" activeCell="U15" sqref="U15"/>
    </sheetView>
  </sheetViews>
  <sheetFormatPr baseColWidth="10" defaultRowHeight="15"/>
  <cols>
    <col min="1" max="1" width="6.33203125" customWidth="1"/>
    <col min="2" max="2" width="11" customWidth="1"/>
    <col min="3" max="3" width="18.6640625" customWidth="1"/>
    <col min="4" max="4" width="9.1640625" customWidth="1"/>
    <col min="6" max="6" width="16.1640625" customWidth="1"/>
    <col min="7" max="7" width="16" customWidth="1"/>
    <col min="8" max="8" width="15.6640625" customWidth="1"/>
    <col min="9" max="9" width="9" customWidth="1"/>
    <col min="11" max="11" width="15.5" customWidth="1"/>
    <col min="12" max="12" width="15.33203125" customWidth="1"/>
    <col min="13" max="14" width="14.5" customWidth="1"/>
    <col min="16" max="16" width="15.5" style="24" customWidth="1"/>
    <col min="17" max="17" width="15.33203125" customWidth="1"/>
    <col min="18" max="18" width="14.5" customWidth="1"/>
  </cols>
  <sheetData>
    <row r="2" spans="1:20">
      <c r="A2" s="2"/>
      <c r="B2" s="2"/>
      <c r="C2" s="2"/>
      <c r="D2" s="2"/>
      <c r="E2" s="2"/>
      <c r="F2" s="9" t="s">
        <v>223</v>
      </c>
      <c r="G2" s="9"/>
      <c r="H2" s="9"/>
      <c r="I2" s="9"/>
      <c r="J2" s="10"/>
      <c r="K2" s="27" t="s">
        <v>47</v>
      </c>
      <c r="L2" s="28"/>
      <c r="M2" s="28"/>
      <c r="N2" s="28"/>
      <c r="O2" s="28"/>
      <c r="P2" s="29" t="s">
        <v>164</v>
      </c>
      <c r="Q2" s="30"/>
      <c r="R2" s="30"/>
      <c r="S2" s="30"/>
      <c r="T2" s="2"/>
    </row>
    <row r="3" spans="1:20">
      <c r="A3" s="1" t="s">
        <v>56</v>
      </c>
      <c r="B3" s="1" t="s">
        <v>57</v>
      </c>
      <c r="C3" s="1" t="s">
        <v>58</v>
      </c>
      <c r="D3" s="1" t="s">
        <v>60</v>
      </c>
      <c r="E3" s="1" t="s">
        <v>61</v>
      </c>
      <c r="F3" s="1" t="s">
        <v>103</v>
      </c>
      <c r="G3" s="3" t="s">
        <v>104</v>
      </c>
      <c r="H3" s="11" t="s">
        <v>105</v>
      </c>
      <c r="I3" s="3"/>
      <c r="J3" s="8" t="s">
        <v>46</v>
      </c>
      <c r="K3" s="3" t="s">
        <v>106</v>
      </c>
      <c r="L3" s="3" t="s">
        <v>107</v>
      </c>
      <c r="M3" s="12" t="s">
        <v>108</v>
      </c>
      <c r="N3" s="12" t="s">
        <v>109</v>
      </c>
      <c r="O3" s="8" t="s">
        <v>48</v>
      </c>
      <c r="P3" s="26" t="s">
        <v>163</v>
      </c>
      <c r="Q3" s="3" t="s">
        <v>162</v>
      </c>
      <c r="R3" s="12"/>
      <c r="S3" s="8" t="s">
        <v>168</v>
      </c>
      <c r="T3" s="3" t="s">
        <v>17</v>
      </c>
    </row>
    <row r="4" spans="1:20" s="33" customFormat="1">
      <c r="A4" s="31">
        <v>1</v>
      </c>
      <c r="B4" s="31">
        <v>6516267</v>
      </c>
      <c r="C4" s="31" t="s">
        <v>79</v>
      </c>
      <c r="D4" s="31">
        <v>2003</v>
      </c>
      <c r="E4" s="31" t="s">
        <v>64</v>
      </c>
      <c r="F4" s="32">
        <v>24</v>
      </c>
      <c r="G4" s="32">
        <v>50</v>
      </c>
      <c r="H4" s="32">
        <v>100</v>
      </c>
      <c r="I4" s="32"/>
      <c r="J4" s="32">
        <f>SUM(F4:I4)</f>
        <v>174</v>
      </c>
      <c r="K4" s="32">
        <v>100</v>
      </c>
      <c r="L4" s="32">
        <v>100</v>
      </c>
      <c r="M4" s="32">
        <v>80</v>
      </c>
      <c r="N4" s="32">
        <v>80</v>
      </c>
      <c r="O4" s="16">
        <f>SUM(K4:N4)</f>
        <v>360</v>
      </c>
      <c r="P4" s="32">
        <v>45</v>
      </c>
      <c r="Q4" s="32">
        <v>80</v>
      </c>
      <c r="R4" s="32"/>
      <c r="S4" s="16">
        <v>160</v>
      </c>
      <c r="T4" s="26">
        <f>SUM(S4+O4+J4)</f>
        <v>694</v>
      </c>
    </row>
    <row r="5" spans="1:20">
      <c r="A5" s="2">
        <v>2</v>
      </c>
      <c r="B5" s="2">
        <v>6355143</v>
      </c>
      <c r="C5" s="2" t="s">
        <v>73</v>
      </c>
      <c r="D5" s="2">
        <v>2003</v>
      </c>
      <c r="E5" s="2" t="s">
        <v>65</v>
      </c>
      <c r="F5" s="19">
        <v>45</v>
      </c>
      <c r="G5" s="19">
        <v>40</v>
      </c>
      <c r="H5" s="19">
        <v>45</v>
      </c>
      <c r="I5" s="19"/>
      <c r="J5" s="22">
        <f>SUM(F5:I5)</f>
        <v>130</v>
      </c>
      <c r="K5" s="19">
        <v>80</v>
      </c>
      <c r="L5" s="19"/>
      <c r="M5" s="19">
        <v>100</v>
      </c>
      <c r="N5" s="19">
        <v>11</v>
      </c>
      <c r="O5" s="16">
        <f>SUM(K5:N5)</f>
        <v>191</v>
      </c>
      <c r="P5" s="19">
        <v>60</v>
      </c>
      <c r="Q5" s="19">
        <v>100</v>
      </c>
      <c r="R5" s="19"/>
      <c r="S5" s="16">
        <v>200</v>
      </c>
      <c r="T5" s="15">
        <f>SUM(S5+O5+J5)</f>
        <v>521</v>
      </c>
    </row>
    <row r="6" spans="1:20">
      <c r="A6" s="2">
        <v>3</v>
      </c>
      <c r="B6" s="5">
        <v>6267687</v>
      </c>
      <c r="C6" s="4" t="s">
        <v>25</v>
      </c>
      <c r="D6" s="4">
        <v>2003</v>
      </c>
      <c r="E6" s="4" t="s">
        <v>68</v>
      </c>
      <c r="F6" s="19" t="s">
        <v>16</v>
      </c>
      <c r="G6" s="19">
        <v>100</v>
      </c>
      <c r="H6" s="19"/>
      <c r="I6" s="19"/>
      <c r="J6" s="22">
        <f>SUM(F6:I6)</f>
        <v>100</v>
      </c>
      <c r="K6" s="19">
        <v>14</v>
      </c>
      <c r="L6" s="19">
        <v>60</v>
      </c>
      <c r="M6" s="19"/>
      <c r="N6" s="19">
        <v>100</v>
      </c>
      <c r="O6" s="16">
        <f>SUM(K6:N6)</f>
        <v>174</v>
      </c>
      <c r="P6" s="19">
        <v>100</v>
      </c>
      <c r="Q6" s="19"/>
      <c r="R6" s="19"/>
      <c r="S6" s="16">
        <v>200</v>
      </c>
      <c r="T6" s="15">
        <f>SUM(S6+O6+J6)</f>
        <v>474</v>
      </c>
    </row>
    <row r="7" spans="1:20">
      <c r="A7" s="2">
        <v>4</v>
      </c>
      <c r="B7" s="2">
        <v>6312005</v>
      </c>
      <c r="C7" s="2" t="s">
        <v>74</v>
      </c>
      <c r="D7" s="2">
        <v>2004</v>
      </c>
      <c r="E7" s="2" t="s">
        <v>63</v>
      </c>
      <c r="F7" s="19">
        <v>40</v>
      </c>
      <c r="G7" s="19">
        <v>36</v>
      </c>
      <c r="H7" s="19"/>
      <c r="I7" s="19"/>
      <c r="J7" s="22">
        <f>SUM(F7:I7)</f>
        <v>76</v>
      </c>
      <c r="K7" s="19">
        <v>60</v>
      </c>
      <c r="L7" s="19">
        <v>50</v>
      </c>
      <c r="M7" s="19"/>
      <c r="N7" s="19">
        <v>50</v>
      </c>
      <c r="O7" s="16">
        <f>SUM(K7:N7)</f>
        <v>160</v>
      </c>
      <c r="P7" s="19">
        <v>50</v>
      </c>
      <c r="Q7" s="19">
        <v>60</v>
      </c>
      <c r="R7" s="19"/>
      <c r="S7" s="16">
        <v>120</v>
      </c>
      <c r="T7" s="15">
        <f>SUM(S7+O7+J7)</f>
        <v>356</v>
      </c>
    </row>
    <row r="8" spans="1:20">
      <c r="A8" s="2">
        <v>6</v>
      </c>
      <c r="B8" s="2">
        <v>6318961</v>
      </c>
      <c r="C8" s="2" t="s">
        <v>71</v>
      </c>
      <c r="D8" s="2">
        <v>2003</v>
      </c>
      <c r="E8" s="2" t="s">
        <v>63</v>
      </c>
      <c r="F8" s="19">
        <v>60</v>
      </c>
      <c r="G8" s="19">
        <v>45</v>
      </c>
      <c r="H8" s="19"/>
      <c r="I8" s="19"/>
      <c r="J8" s="22">
        <f>SUM(F8:I8)</f>
        <v>105</v>
      </c>
      <c r="K8" s="19">
        <v>50</v>
      </c>
      <c r="L8" s="19">
        <v>40</v>
      </c>
      <c r="M8" s="19"/>
      <c r="N8" s="19">
        <v>60</v>
      </c>
      <c r="O8" s="16">
        <f>SUM(K8:N8)</f>
        <v>150</v>
      </c>
      <c r="P8" s="19"/>
      <c r="Q8" s="19">
        <v>32</v>
      </c>
      <c r="R8" s="19"/>
      <c r="S8" s="16">
        <v>64</v>
      </c>
      <c r="T8" s="15">
        <f>SUM(S8+O8+J8)</f>
        <v>319</v>
      </c>
    </row>
    <row r="9" spans="1:20">
      <c r="A9" s="2">
        <v>8</v>
      </c>
      <c r="B9" s="2">
        <v>6368528</v>
      </c>
      <c r="C9" s="2" t="s">
        <v>76</v>
      </c>
      <c r="D9" s="2">
        <v>2003</v>
      </c>
      <c r="E9" s="2" t="s">
        <v>66</v>
      </c>
      <c r="F9" s="19">
        <v>32</v>
      </c>
      <c r="G9" s="19">
        <v>29</v>
      </c>
      <c r="H9" s="19"/>
      <c r="I9" s="19"/>
      <c r="J9" s="22">
        <f>SUM(F9:I9)</f>
        <v>61</v>
      </c>
      <c r="K9" s="19">
        <v>26</v>
      </c>
      <c r="L9" s="19">
        <v>22</v>
      </c>
      <c r="M9" s="19"/>
      <c r="N9" s="19">
        <v>32</v>
      </c>
      <c r="O9" s="16">
        <f>SUM(K9:N9)</f>
        <v>80</v>
      </c>
      <c r="P9" s="19">
        <v>80</v>
      </c>
      <c r="Q9" s="19">
        <v>50</v>
      </c>
      <c r="R9" s="19"/>
      <c r="S9" s="16">
        <v>160</v>
      </c>
      <c r="T9" s="15">
        <f>SUM(S9+O9+J9)</f>
        <v>301</v>
      </c>
    </row>
    <row r="10" spans="1:20">
      <c r="A10" s="2">
        <v>7</v>
      </c>
      <c r="B10" s="2">
        <v>6433758</v>
      </c>
      <c r="C10" s="2" t="s">
        <v>70</v>
      </c>
      <c r="D10" s="2">
        <v>2003</v>
      </c>
      <c r="E10" s="2" t="s">
        <v>64</v>
      </c>
      <c r="F10" s="19">
        <v>80</v>
      </c>
      <c r="G10" s="19"/>
      <c r="H10" s="19">
        <v>80</v>
      </c>
      <c r="I10" s="19"/>
      <c r="J10" s="22">
        <f>SUM(F10:I10)</f>
        <v>160</v>
      </c>
      <c r="K10" s="19"/>
      <c r="L10" s="19"/>
      <c r="M10" s="19"/>
      <c r="N10" s="19">
        <v>26</v>
      </c>
      <c r="O10" s="16">
        <f>SUM(K10:N10)</f>
        <v>26</v>
      </c>
      <c r="P10" s="19">
        <v>40</v>
      </c>
      <c r="Q10" s="19">
        <v>40</v>
      </c>
      <c r="R10" s="19"/>
      <c r="S10" s="16">
        <v>80</v>
      </c>
      <c r="T10" s="15">
        <f>SUM(S10+O10+J10)</f>
        <v>266</v>
      </c>
    </row>
    <row r="11" spans="1:20">
      <c r="A11" s="2">
        <v>5</v>
      </c>
      <c r="B11" s="7">
        <v>6300669</v>
      </c>
      <c r="C11" s="7" t="s">
        <v>62</v>
      </c>
      <c r="D11" s="7">
        <v>2003</v>
      </c>
      <c r="E11" s="7" t="s">
        <v>63</v>
      </c>
      <c r="F11" s="23">
        <v>100</v>
      </c>
      <c r="G11" s="23">
        <v>80</v>
      </c>
      <c r="H11" s="23"/>
      <c r="I11" s="23"/>
      <c r="J11" s="22">
        <f>SUM(F11:I11)</f>
        <v>180</v>
      </c>
      <c r="K11" s="23"/>
      <c r="L11" s="23">
        <v>80</v>
      </c>
      <c r="M11" s="19"/>
      <c r="N11" s="19"/>
      <c r="O11" s="16">
        <f>SUM(K11:N11)</f>
        <v>80</v>
      </c>
      <c r="P11" s="23"/>
      <c r="Q11" s="23"/>
      <c r="R11" s="19"/>
      <c r="S11" s="16">
        <f>SUM(P11)</f>
        <v>0</v>
      </c>
      <c r="T11" s="15">
        <f>SUM(S11+O11+J11)</f>
        <v>260</v>
      </c>
    </row>
    <row r="12" spans="1:20">
      <c r="A12" s="2">
        <v>9</v>
      </c>
      <c r="B12" s="2">
        <v>6586631</v>
      </c>
      <c r="C12" s="2" t="s">
        <v>75</v>
      </c>
      <c r="D12" s="2">
        <v>2004</v>
      </c>
      <c r="E12" s="2" t="s">
        <v>65</v>
      </c>
      <c r="F12" s="19">
        <v>36</v>
      </c>
      <c r="G12" s="19">
        <v>16</v>
      </c>
      <c r="H12" s="19">
        <v>32</v>
      </c>
      <c r="I12" s="19"/>
      <c r="J12" s="22">
        <f>SUM(F12:I12)</f>
        <v>84</v>
      </c>
      <c r="K12" s="19">
        <v>16</v>
      </c>
      <c r="L12" s="19">
        <v>24</v>
      </c>
      <c r="M12" s="19">
        <v>36</v>
      </c>
      <c r="N12" s="19">
        <v>24</v>
      </c>
      <c r="O12" s="16">
        <f>SUM(K12:N12)</f>
        <v>100</v>
      </c>
      <c r="P12" s="19"/>
      <c r="Q12" s="19">
        <v>32</v>
      </c>
      <c r="R12" s="19"/>
      <c r="S12" s="16">
        <v>64</v>
      </c>
      <c r="T12" s="15">
        <f>SUM(S12+O12+J12)</f>
        <v>248</v>
      </c>
    </row>
    <row r="13" spans="1:20">
      <c r="A13" s="2"/>
      <c r="B13" s="2">
        <v>6497652</v>
      </c>
      <c r="C13" s="2" t="s">
        <v>72</v>
      </c>
      <c r="D13" s="2">
        <v>2004</v>
      </c>
      <c r="E13" s="2" t="s">
        <v>65</v>
      </c>
      <c r="F13" s="19">
        <v>50</v>
      </c>
      <c r="G13" s="19"/>
      <c r="H13" s="19">
        <v>50</v>
      </c>
      <c r="I13" s="19"/>
      <c r="J13" s="22">
        <f>SUM(F13:I13)</f>
        <v>100</v>
      </c>
      <c r="K13" s="19"/>
      <c r="L13" s="19"/>
      <c r="M13" s="19"/>
      <c r="N13" s="19">
        <v>40</v>
      </c>
      <c r="O13" s="16">
        <f>SUM(K13:N13)</f>
        <v>40</v>
      </c>
      <c r="P13" s="19">
        <v>32</v>
      </c>
      <c r="Q13" s="19">
        <v>45</v>
      </c>
      <c r="R13" s="19"/>
      <c r="S13" s="16">
        <v>90</v>
      </c>
      <c r="T13" s="15">
        <f>SUM(S13+O13+J13)</f>
        <v>230</v>
      </c>
    </row>
    <row r="14" spans="1:20">
      <c r="A14" s="2"/>
      <c r="B14" s="2">
        <v>6309720</v>
      </c>
      <c r="C14" s="2" t="s">
        <v>136</v>
      </c>
      <c r="D14" s="2">
        <v>2003</v>
      </c>
      <c r="E14" s="2" t="s">
        <v>63</v>
      </c>
      <c r="F14" s="19">
        <v>7</v>
      </c>
      <c r="G14" s="19">
        <v>4</v>
      </c>
      <c r="H14" s="19">
        <v>26</v>
      </c>
      <c r="I14" s="19"/>
      <c r="J14" s="22">
        <f>SUM(F14:I14)</f>
        <v>37</v>
      </c>
      <c r="K14" s="19">
        <v>24</v>
      </c>
      <c r="L14" s="19">
        <v>10</v>
      </c>
      <c r="M14" s="19">
        <v>60</v>
      </c>
      <c r="N14" s="19">
        <v>36</v>
      </c>
      <c r="O14" s="16">
        <f>SUM(K14:N14)</f>
        <v>130</v>
      </c>
      <c r="P14" s="19">
        <v>11</v>
      </c>
      <c r="Q14" s="19">
        <v>26</v>
      </c>
      <c r="R14" s="19"/>
      <c r="S14" s="16">
        <v>52</v>
      </c>
      <c r="T14" s="15">
        <f>SUM(S14+O14+J14)</f>
        <v>219</v>
      </c>
    </row>
    <row r="15" spans="1:20">
      <c r="A15" s="2">
        <v>10</v>
      </c>
      <c r="B15" s="2">
        <v>6485683</v>
      </c>
      <c r="C15" s="2" t="s">
        <v>84</v>
      </c>
      <c r="D15" s="2">
        <v>2003</v>
      </c>
      <c r="E15" s="2" t="s">
        <v>64</v>
      </c>
      <c r="F15" s="19">
        <v>15</v>
      </c>
      <c r="G15" s="19"/>
      <c r="H15" s="19">
        <v>29</v>
      </c>
      <c r="I15" s="19"/>
      <c r="J15" s="22">
        <f>SUM(F15:I15)</f>
        <v>44</v>
      </c>
      <c r="K15" s="19"/>
      <c r="L15" s="19">
        <v>45</v>
      </c>
      <c r="M15" s="19">
        <v>50</v>
      </c>
      <c r="N15" s="19">
        <v>45</v>
      </c>
      <c r="O15" s="16">
        <f>SUM(K15:N15)</f>
        <v>140</v>
      </c>
      <c r="P15" s="19"/>
      <c r="Q15" s="19">
        <v>11</v>
      </c>
      <c r="R15" s="19"/>
      <c r="S15" s="16">
        <v>22</v>
      </c>
      <c r="T15" s="15">
        <f>SUM(S15+O15+J15)</f>
        <v>206</v>
      </c>
    </row>
    <row r="16" spans="1:20">
      <c r="A16" s="2"/>
      <c r="B16" s="2">
        <v>6377872</v>
      </c>
      <c r="C16" s="2" t="s">
        <v>83</v>
      </c>
      <c r="D16" s="2">
        <v>2004</v>
      </c>
      <c r="E16" s="2" t="s">
        <v>63</v>
      </c>
      <c r="F16" s="19">
        <v>16</v>
      </c>
      <c r="G16" s="19">
        <v>18</v>
      </c>
      <c r="H16" s="19">
        <v>60</v>
      </c>
      <c r="I16" s="19"/>
      <c r="J16" s="22">
        <f>SUM(F16:I16)</f>
        <v>94</v>
      </c>
      <c r="K16" s="19">
        <v>22</v>
      </c>
      <c r="L16" s="19"/>
      <c r="M16" s="19">
        <v>29</v>
      </c>
      <c r="N16" s="19">
        <v>29</v>
      </c>
      <c r="O16" s="16">
        <f>SUM(K16:N16)</f>
        <v>80</v>
      </c>
      <c r="P16" s="19"/>
      <c r="Q16" s="19"/>
      <c r="R16" s="19"/>
      <c r="S16" s="16">
        <f>SUM(P16)</f>
        <v>0</v>
      </c>
      <c r="T16" s="15">
        <f>SUM(S16+O16+J16)</f>
        <v>174</v>
      </c>
    </row>
    <row r="17" spans="1:20">
      <c r="A17" s="2"/>
      <c r="B17" s="2">
        <v>6290093</v>
      </c>
      <c r="C17" s="2" t="s">
        <v>80</v>
      </c>
      <c r="D17" s="2">
        <v>2003</v>
      </c>
      <c r="E17" s="2" t="s">
        <v>65</v>
      </c>
      <c r="F17" s="19">
        <v>22</v>
      </c>
      <c r="G17" s="19">
        <v>6</v>
      </c>
      <c r="H17" s="19">
        <v>24</v>
      </c>
      <c r="I17" s="19"/>
      <c r="J17" s="22">
        <f>SUM(F17:I17)</f>
        <v>52</v>
      </c>
      <c r="K17" s="19">
        <v>29</v>
      </c>
      <c r="L17" s="19"/>
      <c r="M17" s="19">
        <v>16</v>
      </c>
      <c r="N17" s="19">
        <v>18</v>
      </c>
      <c r="O17" s="16">
        <f>SUM(K17:N17)</f>
        <v>63</v>
      </c>
      <c r="P17" s="19">
        <v>22</v>
      </c>
      <c r="Q17" s="19">
        <v>24</v>
      </c>
      <c r="R17" s="19"/>
      <c r="S17" s="16">
        <v>48</v>
      </c>
      <c r="T17" s="15">
        <f>SUM(S17+O17+J17)</f>
        <v>163</v>
      </c>
    </row>
    <row r="18" spans="1:20">
      <c r="A18" s="2"/>
      <c r="B18" s="2">
        <v>6479394</v>
      </c>
      <c r="C18" s="2" t="s">
        <v>78</v>
      </c>
      <c r="D18" s="2">
        <v>2004</v>
      </c>
      <c r="E18" s="2" t="s">
        <v>65</v>
      </c>
      <c r="F18" s="19">
        <v>26</v>
      </c>
      <c r="G18" s="19"/>
      <c r="H18" s="19">
        <v>12</v>
      </c>
      <c r="I18" s="19"/>
      <c r="J18" s="22">
        <f>SUM(F18:I18)</f>
        <v>38</v>
      </c>
      <c r="K18" s="19">
        <v>40</v>
      </c>
      <c r="L18" s="19">
        <v>29</v>
      </c>
      <c r="M18" s="19">
        <v>24</v>
      </c>
      <c r="N18" s="19">
        <v>22</v>
      </c>
      <c r="O18" s="16">
        <f>SUM(K18:N18)</f>
        <v>115</v>
      </c>
      <c r="P18" s="19">
        <v>1</v>
      </c>
      <c r="Q18" s="19">
        <v>1</v>
      </c>
      <c r="R18" s="19"/>
      <c r="S18" s="16">
        <v>2</v>
      </c>
      <c r="T18" s="15">
        <f>SUM(S18+O18+J18)</f>
        <v>155</v>
      </c>
    </row>
    <row r="19" spans="1:20">
      <c r="A19" s="2"/>
      <c r="B19" s="2">
        <v>6443512</v>
      </c>
      <c r="C19" s="2" t="s">
        <v>135</v>
      </c>
      <c r="D19" s="2">
        <v>2003</v>
      </c>
      <c r="E19" s="2" t="s">
        <v>69</v>
      </c>
      <c r="F19" s="19">
        <v>8</v>
      </c>
      <c r="G19" s="19">
        <v>5</v>
      </c>
      <c r="H19" s="19">
        <v>40</v>
      </c>
      <c r="I19" s="19"/>
      <c r="J19" s="22">
        <f>SUM(F19:I19)</f>
        <v>53</v>
      </c>
      <c r="K19" s="19">
        <v>13</v>
      </c>
      <c r="L19" s="19">
        <v>20</v>
      </c>
      <c r="M19" s="19">
        <v>32</v>
      </c>
      <c r="N19" s="19">
        <v>5</v>
      </c>
      <c r="O19" s="16">
        <f>SUM(K19:N19)</f>
        <v>70</v>
      </c>
      <c r="P19" s="19">
        <v>8</v>
      </c>
      <c r="Q19" s="19">
        <v>15</v>
      </c>
      <c r="R19" s="19"/>
      <c r="S19" s="16">
        <v>30</v>
      </c>
      <c r="T19" s="15">
        <f>SUM(S19+O19+J19)</f>
        <v>153</v>
      </c>
    </row>
    <row r="20" spans="1:20">
      <c r="A20" s="2"/>
      <c r="B20" s="5">
        <v>6521363</v>
      </c>
      <c r="C20" s="4" t="s">
        <v>214</v>
      </c>
      <c r="D20" s="2">
        <v>2003</v>
      </c>
      <c r="E20" s="2" t="s">
        <v>64</v>
      </c>
      <c r="F20" s="19" t="s">
        <v>16</v>
      </c>
      <c r="G20" s="19">
        <v>13</v>
      </c>
      <c r="H20" s="19">
        <v>36</v>
      </c>
      <c r="I20" s="19"/>
      <c r="J20" s="22">
        <f>SUM(F20:I20)</f>
        <v>49</v>
      </c>
      <c r="K20" s="19"/>
      <c r="L20" s="19">
        <v>18</v>
      </c>
      <c r="M20" s="19">
        <v>45</v>
      </c>
      <c r="N20" s="19"/>
      <c r="O20" s="16">
        <f>SUM(K20:N20)</f>
        <v>63</v>
      </c>
      <c r="P20" s="19"/>
      <c r="Q20" s="19">
        <v>20</v>
      </c>
      <c r="R20" s="19"/>
      <c r="S20" s="16">
        <v>40</v>
      </c>
      <c r="T20" s="15">
        <f>SUM(S20+O20+J20)</f>
        <v>152</v>
      </c>
    </row>
    <row r="21" spans="1:20">
      <c r="A21" s="2"/>
      <c r="B21" s="2">
        <v>6401375</v>
      </c>
      <c r="C21" s="2" t="s">
        <v>138</v>
      </c>
      <c r="D21" s="2">
        <v>2004</v>
      </c>
      <c r="E21" s="2" t="s">
        <v>63</v>
      </c>
      <c r="F21" s="19">
        <v>6</v>
      </c>
      <c r="G21" s="19">
        <v>15</v>
      </c>
      <c r="H21" s="19"/>
      <c r="I21" s="19"/>
      <c r="J21" s="22">
        <f>SUM(F21:I21)</f>
        <v>21</v>
      </c>
      <c r="K21" s="19">
        <v>15</v>
      </c>
      <c r="L21" s="19"/>
      <c r="M21" s="19">
        <v>26</v>
      </c>
      <c r="N21" s="19"/>
      <c r="O21" s="16">
        <f>SUM(K21:N21)</f>
        <v>41</v>
      </c>
      <c r="P21" s="19">
        <v>36</v>
      </c>
      <c r="Q21" s="19">
        <v>36</v>
      </c>
      <c r="R21" s="19"/>
      <c r="S21" s="16">
        <v>72</v>
      </c>
      <c r="T21" s="15">
        <f>SUM(S21+O21+J21)</f>
        <v>134</v>
      </c>
    </row>
    <row r="22" spans="1:20">
      <c r="A22" s="2"/>
      <c r="B22" s="2">
        <v>6390646</v>
      </c>
      <c r="C22" s="2" t="s">
        <v>87</v>
      </c>
      <c r="D22" s="2">
        <v>2003</v>
      </c>
      <c r="E22" s="2" t="s">
        <v>68</v>
      </c>
      <c r="F22" s="19">
        <v>12</v>
      </c>
      <c r="G22" s="19">
        <v>11</v>
      </c>
      <c r="H22" s="19">
        <v>22</v>
      </c>
      <c r="I22" s="19"/>
      <c r="J22" s="22">
        <f>SUM(F22:I22)</f>
        <v>45</v>
      </c>
      <c r="K22" s="19">
        <v>7</v>
      </c>
      <c r="L22" s="19">
        <v>14</v>
      </c>
      <c r="M22" s="19">
        <v>20</v>
      </c>
      <c r="N22" s="19">
        <v>16</v>
      </c>
      <c r="O22" s="16">
        <f>SUM(K22:N22)</f>
        <v>57</v>
      </c>
      <c r="P22" s="19">
        <v>16</v>
      </c>
      <c r="Q22" s="19">
        <v>14</v>
      </c>
      <c r="R22" s="19"/>
      <c r="S22" s="16">
        <v>32</v>
      </c>
      <c r="T22" s="15">
        <f>SUM(S22+O22+J22)</f>
        <v>134</v>
      </c>
    </row>
    <row r="23" spans="1:20">
      <c r="A23" s="2"/>
      <c r="B23" s="2">
        <v>6327114</v>
      </c>
      <c r="C23" s="2" t="s">
        <v>77</v>
      </c>
      <c r="D23" s="2">
        <v>2003</v>
      </c>
      <c r="E23" s="2" t="s">
        <v>67</v>
      </c>
      <c r="F23" s="19">
        <v>29</v>
      </c>
      <c r="G23" s="19">
        <v>20</v>
      </c>
      <c r="H23" s="19"/>
      <c r="I23" s="19"/>
      <c r="J23" s="22">
        <f>SUM(F23:I23)</f>
        <v>49</v>
      </c>
      <c r="K23" s="19">
        <v>45</v>
      </c>
      <c r="L23" s="19">
        <v>26</v>
      </c>
      <c r="M23" s="19"/>
      <c r="N23" s="19"/>
      <c r="O23" s="16">
        <f>SUM(K23:N23)</f>
        <v>71</v>
      </c>
      <c r="P23" s="19"/>
      <c r="Q23" s="19"/>
      <c r="R23" s="19"/>
      <c r="S23" s="16">
        <f>SUM(P23)</f>
        <v>0</v>
      </c>
      <c r="T23" s="15">
        <f>SUM(S23+O23+J23)</f>
        <v>120</v>
      </c>
    </row>
    <row r="24" spans="1:20">
      <c r="A24" s="2"/>
      <c r="B24" s="5">
        <v>6362875</v>
      </c>
      <c r="C24" s="4" t="s">
        <v>215</v>
      </c>
      <c r="D24" s="2">
        <v>2003</v>
      </c>
      <c r="E24" s="2" t="s">
        <v>65</v>
      </c>
      <c r="F24" s="19"/>
      <c r="G24" s="19"/>
      <c r="H24" s="19">
        <v>10</v>
      </c>
      <c r="I24" s="19"/>
      <c r="J24" s="22">
        <f>SUM(F24:I24)</f>
        <v>10</v>
      </c>
      <c r="K24" s="19">
        <v>12</v>
      </c>
      <c r="L24" s="19">
        <v>16</v>
      </c>
      <c r="M24" s="19">
        <v>40</v>
      </c>
      <c r="N24" s="19">
        <v>20</v>
      </c>
      <c r="O24" s="16">
        <f>SUM(K24:N24)</f>
        <v>88</v>
      </c>
      <c r="P24" s="19"/>
      <c r="Q24" s="19"/>
      <c r="R24" s="19"/>
      <c r="S24" s="16">
        <f>SUM(P24)</f>
        <v>0</v>
      </c>
      <c r="T24" s="15">
        <f>SUM(S24+O24+J24)</f>
        <v>98</v>
      </c>
    </row>
    <row r="25" spans="1:20">
      <c r="A25" s="2"/>
      <c r="B25" s="2">
        <v>6389817</v>
      </c>
      <c r="C25" s="2" t="s">
        <v>82</v>
      </c>
      <c r="D25" s="2">
        <v>2004</v>
      </c>
      <c r="E25" s="2" t="s">
        <v>63</v>
      </c>
      <c r="F25" s="19">
        <v>18</v>
      </c>
      <c r="G25" s="19">
        <v>8</v>
      </c>
      <c r="H25" s="19">
        <v>18</v>
      </c>
      <c r="I25" s="19"/>
      <c r="J25" s="22">
        <f>SUM(F25:I25)</f>
        <v>44</v>
      </c>
      <c r="K25" s="19">
        <v>6</v>
      </c>
      <c r="L25" s="19"/>
      <c r="M25" s="19"/>
      <c r="N25" s="19"/>
      <c r="O25" s="16">
        <f>SUM(K25:N25)</f>
        <v>6</v>
      </c>
      <c r="P25" s="19">
        <v>14</v>
      </c>
      <c r="Q25" s="19">
        <v>22</v>
      </c>
      <c r="R25" s="19"/>
      <c r="S25" s="16">
        <v>44</v>
      </c>
      <c r="T25" s="15">
        <f>SUM(S25+O25+J25)</f>
        <v>94</v>
      </c>
    </row>
    <row r="26" spans="1:20">
      <c r="A26" s="2"/>
      <c r="B26" s="2">
        <v>6389401</v>
      </c>
      <c r="C26" s="2" t="s">
        <v>134</v>
      </c>
      <c r="D26" s="2">
        <v>2004</v>
      </c>
      <c r="E26" s="2" t="s">
        <v>65</v>
      </c>
      <c r="F26" s="19">
        <v>9</v>
      </c>
      <c r="G26" s="19"/>
      <c r="H26" s="19">
        <v>15</v>
      </c>
      <c r="I26" s="19"/>
      <c r="J26" s="22">
        <f>SUM(F26:I26)</f>
        <v>24</v>
      </c>
      <c r="K26" s="19">
        <v>11</v>
      </c>
      <c r="L26" s="19"/>
      <c r="M26" s="19">
        <v>18</v>
      </c>
      <c r="N26" s="19"/>
      <c r="O26" s="16">
        <f>SUM(K26:N26)</f>
        <v>29</v>
      </c>
      <c r="P26" s="19">
        <v>5</v>
      </c>
      <c r="Q26" s="19">
        <v>18</v>
      </c>
      <c r="R26" s="19"/>
      <c r="S26" s="16">
        <v>36</v>
      </c>
      <c r="T26" s="15">
        <f>SUM(S26+O26+J26)</f>
        <v>89</v>
      </c>
    </row>
    <row r="27" spans="1:20">
      <c r="A27" s="2"/>
      <c r="B27" s="2">
        <v>6583483</v>
      </c>
      <c r="C27" s="2" t="s">
        <v>141</v>
      </c>
      <c r="D27" s="2">
        <v>2003</v>
      </c>
      <c r="E27" s="2" t="s">
        <v>66</v>
      </c>
      <c r="F27" s="19">
        <v>2</v>
      </c>
      <c r="G27" s="19"/>
      <c r="H27" s="19">
        <v>6</v>
      </c>
      <c r="I27" s="19"/>
      <c r="J27" s="22">
        <f>SUM(F27:I27)</f>
        <v>8</v>
      </c>
      <c r="K27" s="19"/>
      <c r="L27" s="19">
        <v>4</v>
      </c>
      <c r="M27" s="19">
        <v>22</v>
      </c>
      <c r="N27" s="19">
        <v>14</v>
      </c>
      <c r="O27" s="16">
        <f>SUM(K27:N27)</f>
        <v>40</v>
      </c>
      <c r="P27" s="19">
        <v>16</v>
      </c>
      <c r="Q27" s="19">
        <v>6</v>
      </c>
      <c r="R27" s="19"/>
      <c r="S27" s="16">
        <v>32</v>
      </c>
      <c r="T27" s="15">
        <f>SUM(S27+O27+J27)</f>
        <v>80</v>
      </c>
    </row>
    <row r="28" spans="1:20">
      <c r="A28" s="2"/>
      <c r="B28" s="2">
        <v>6444225</v>
      </c>
      <c r="C28" s="2" t="s">
        <v>81</v>
      </c>
      <c r="D28" s="2">
        <v>2004</v>
      </c>
      <c r="E28" s="2" t="s">
        <v>65</v>
      </c>
      <c r="F28" s="19">
        <v>20</v>
      </c>
      <c r="G28" s="19">
        <v>26</v>
      </c>
      <c r="H28" s="19">
        <v>16</v>
      </c>
      <c r="I28" s="19"/>
      <c r="J28" s="22">
        <f>SUM(F28:I28)</f>
        <v>62</v>
      </c>
      <c r="K28" s="19"/>
      <c r="L28" s="19"/>
      <c r="M28" s="19">
        <v>2</v>
      </c>
      <c r="N28" s="19"/>
      <c r="O28" s="16">
        <f>SUM(K28:N28)</f>
        <v>2</v>
      </c>
      <c r="P28" s="19">
        <v>3</v>
      </c>
      <c r="Q28" s="19">
        <v>4</v>
      </c>
      <c r="R28" s="19"/>
      <c r="S28" s="16">
        <v>8</v>
      </c>
      <c r="T28" s="15">
        <f>SUM(S28+O28+J28)</f>
        <v>72</v>
      </c>
    </row>
    <row r="29" spans="1:20">
      <c r="A29" s="2"/>
      <c r="B29" s="5">
        <v>6299457</v>
      </c>
      <c r="C29" s="4" t="s">
        <v>213</v>
      </c>
      <c r="D29" s="2">
        <v>2002</v>
      </c>
      <c r="E29" s="2" t="s">
        <v>63</v>
      </c>
      <c r="F29" s="19" t="s">
        <v>16</v>
      </c>
      <c r="G29" s="19">
        <v>32</v>
      </c>
      <c r="H29" s="19"/>
      <c r="I29" s="19"/>
      <c r="J29" s="22">
        <f>SUM(F29:I29)</f>
        <v>32</v>
      </c>
      <c r="K29" s="19"/>
      <c r="L29" s="19">
        <v>36</v>
      </c>
      <c r="M29" s="19"/>
      <c r="N29" s="19"/>
      <c r="O29" s="16">
        <f>SUM(K29:N29)</f>
        <v>36</v>
      </c>
      <c r="P29" s="19"/>
      <c r="Q29" s="19"/>
      <c r="R29" s="19"/>
      <c r="S29" s="16">
        <f>SUM(P29)</f>
        <v>0</v>
      </c>
      <c r="T29" s="15">
        <f>SUM(S29+O29+J29)</f>
        <v>68</v>
      </c>
    </row>
    <row r="30" spans="1:20">
      <c r="A30" s="2"/>
      <c r="B30" s="4">
        <v>6678352</v>
      </c>
      <c r="C30" s="4" t="s">
        <v>165</v>
      </c>
      <c r="D30" s="4">
        <v>2002</v>
      </c>
      <c r="E30" s="2"/>
      <c r="F30" s="2"/>
      <c r="G30" s="2"/>
      <c r="H30" s="2"/>
      <c r="I30" s="2"/>
      <c r="J30" s="16">
        <f>SUM(F30:I30)</f>
        <v>0</v>
      </c>
      <c r="K30" s="2"/>
      <c r="L30" s="2"/>
      <c r="M30" s="2"/>
      <c r="N30" s="2"/>
      <c r="O30" s="16">
        <f>SUM(K30:N30)</f>
        <v>0</v>
      </c>
      <c r="P30" s="19">
        <v>32</v>
      </c>
      <c r="Q30" s="19">
        <v>13</v>
      </c>
      <c r="R30" s="2"/>
      <c r="S30" s="16">
        <v>64</v>
      </c>
      <c r="T30" s="15">
        <f>SUM(S30+O30+J30)</f>
        <v>64</v>
      </c>
    </row>
    <row r="31" spans="1:20">
      <c r="A31" s="2"/>
      <c r="B31" s="2">
        <v>6428934</v>
      </c>
      <c r="C31" s="4" t="s">
        <v>179</v>
      </c>
      <c r="D31" s="4">
        <v>2001</v>
      </c>
      <c r="E31" s="2" t="s">
        <v>184</v>
      </c>
      <c r="F31" s="19"/>
      <c r="G31" s="19"/>
      <c r="H31" s="19">
        <v>3</v>
      </c>
      <c r="I31" s="19"/>
      <c r="J31" s="22">
        <f>SUM(F31:I31)</f>
        <v>3</v>
      </c>
      <c r="K31" s="19"/>
      <c r="L31" s="19"/>
      <c r="M31" s="19">
        <v>7</v>
      </c>
      <c r="N31" s="19"/>
      <c r="O31" s="16">
        <f>SUM(K31:N31)</f>
        <v>7</v>
      </c>
      <c r="P31" s="19">
        <v>26</v>
      </c>
      <c r="Q31" s="19">
        <v>12</v>
      </c>
      <c r="R31" s="19"/>
      <c r="S31" s="16">
        <v>52</v>
      </c>
      <c r="T31" s="15">
        <f>SUM(S31+O31+J31)</f>
        <v>62</v>
      </c>
    </row>
    <row r="32" spans="1:20">
      <c r="A32" s="2"/>
      <c r="B32" s="5">
        <v>6317608</v>
      </c>
      <c r="C32" s="4" t="s">
        <v>29</v>
      </c>
      <c r="D32" s="2">
        <v>2003</v>
      </c>
      <c r="E32" s="2" t="s">
        <v>63</v>
      </c>
      <c r="F32" s="19"/>
      <c r="G32" s="19"/>
      <c r="H32" s="19"/>
      <c r="I32" s="19"/>
      <c r="J32" s="22">
        <f>SUM(F32:I32)</f>
        <v>0</v>
      </c>
      <c r="K32" s="19">
        <v>10</v>
      </c>
      <c r="L32" s="19">
        <v>15</v>
      </c>
      <c r="M32" s="19"/>
      <c r="N32" s="19"/>
      <c r="O32" s="16">
        <f>SUM(K32:N32)</f>
        <v>25</v>
      </c>
      <c r="P32" s="19">
        <v>18</v>
      </c>
      <c r="Q32" s="19">
        <v>8</v>
      </c>
      <c r="R32" s="19"/>
      <c r="S32" s="16">
        <v>36</v>
      </c>
      <c r="T32" s="15">
        <f>SUM(S32+O32+J32)</f>
        <v>61</v>
      </c>
    </row>
    <row r="33" spans="1:20">
      <c r="A33" s="2"/>
      <c r="B33" s="2" t="s">
        <v>172</v>
      </c>
      <c r="C33" s="4" t="s">
        <v>171</v>
      </c>
      <c r="D33" s="4">
        <v>2004</v>
      </c>
      <c r="E33" s="4" t="s">
        <v>175</v>
      </c>
      <c r="F33" s="19"/>
      <c r="G33" s="19"/>
      <c r="H33" s="19">
        <v>20</v>
      </c>
      <c r="I33" s="19"/>
      <c r="J33" s="22">
        <f>SUM(F33:I33)</f>
        <v>20</v>
      </c>
      <c r="K33" s="19"/>
      <c r="L33" s="19"/>
      <c r="M33" s="19"/>
      <c r="N33" s="19"/>
      <c r="O33" s="16">
        <f>SUM(K33:N33)</f>
        <v>0</v>
      </c>
      <c r="P33" s="19">
        <v>20</v>
      </c>
      <c r="Q33" s="19">
        <v>9</v>
      </c>
      <c r="R33" s="19"/>
      <c r="S33" s="16">
        <v>40</v>
      </c>
      <c r="T33" s="15">
        <f>SUM(S33+O33+J33)</f>
        <v>60</v>
      </c>
    </row>
    <row r="34" spans="1:20">
      <c r="A34" s="2"/>
      <c r="B34" s="5">
        <v>6297109</v>
      </c>
      <c r="C34" s="4" t="s">
        <v>18</v>
      </c>
      <c r="D34" s="2">
        <v>2003</v>
      </c>
      <c r="E34" s="2" t="s">
        <v>20</v>
      </c>
      <c r="F34" s="19"/>
      <c r="G34" s="19">
        <v>60</v>
      </c>
      <c r="H34" s="19"/>
      <c r="I34" s="19"/>
      <c r="J34" s="22">
        <f>SUM(F34:I34)</f>
        <v>60</v>
      </c>
      <c r="K34" s="19"/>
      <c r="L34" s="19"/>
      <c r="M34" s="19"/>
      <c r="N34" s="19"/>
      <c r="O34" s="16">
        <f>SUM(K34:N34)</f>
        <v>0</v>
      </c>
      <c r="P34" s="19"/>
      <c r="Q34" s="19"/>
      <c r="R34" s="19"/>
      <c r="S34" s="16">
        <f>SUM(P34)</f>
        <v>0</v>
      </c>
      <c r="T34" s="15">
        <f>SUM(S34+O34+J34)</f>
        <v>60</v>
      </c>
    </row>
    <row r="35" spans="1:20">
      <c r="A35" s="2"/>
      <c r="B35" s="2">
        <v>6536831</v>
      </c>
      <c r="C35" s="4" t="s">
        <v>220</v>
      </c>
      <c r="D35" s="4">
        <v>2004</v>
      </c>
      <c r="E35" s="2" t="s">
        <v>24</v>
      </c>
      <c r="F35" s="19"/>
      <c r="G35" s="19"/>
      <c r="H35" s="19">
        <v>5</v>
      </c>
      <c r="I35" s="19"/>
      <c r="J35" s="22">
        <f>SUM(F35:I35)</f>
        <v>5</v>
      </c>
      <c r="K35" s="19"/>
      <c r="L35" s="19">
        <v>6</v>
      </c>
      <c r="M35" s="19"/>
      <c r="N35" s="19"/>
      <c r="O35" s="16">
        <f>SUM(K35:N35)</f>
        <v>6</v>
      </c>
      <c r="P35" s="19">
        <v>24</v>
      </c>
      <c r="Q35" s="19"/>
      <c r="R35" s="19"/>
      <c r="S35" s="16">
        <v>48</v>
      </c>
      <c r="T35" s="15">
        <f>SUM(S35+O35+J35)</f>
        <v>59</v>
      </c>
    </row>
    <row r="36" spans="1:20">
      <c r="A36" s="2"/>
      <c r="B36" s="5">
        <v>6389464</v>
      </c>
      <c r="C36" s="4" t="s">
        <v>28</v>
      </c>
      <c r="D36" s="2">
        <v>2002</v>
      </c>
      <c r="E36" s="2" t="s">
        <v>64</v>
      </c>
      <c r="F36" s="19" t="s">
        <v>16</v>
      </c>
      <c r="G36" s="19">
        <v>22</v>
      </c>
      <c r="H36" s="19"/>
      <c r="I36" s="19"/>
      <c r="J36" s="22">
        <f>SUM(F36:I36)</f>
        <v>22</v>
      </c>
      <c r="K36" s="19">
        <v>32</v>
      </c>
      <c r="L36" s="19">
        <v>5</v>
      </c>
      <c r="M36" s="19"/>
      <c r="N36" s="19"/>
      <c r="O36" s="16">
        <f>SUM(K36:N36)</f>
        <v>37</v>
      </c>
      <c r="P36" s="19"/>
      <c r="Q36" s="19"/>
      <c r="R36" s="19"/>
      <c r="S36" s="16">
        <f>SUM(P36)</f>
        <v>0</v>
      </c>
      <c r="T36" s="15">
        <f>SUM(S36+O36+J36)</f>
        <v>59</v>
      </c>
    </row>
    <row r="37" spans="1:20">
      <c r="A37" s="2"/>
      <c r="B37" s="2">
        <v>6549037</v>
      </c>
      <c r="C37" s="2" t="s">
        <v>86</v>
      </c>
      <c r="D37" s="2">
        <v>2002</v>
      </c>
      <c r="E37" s="2" t="s">
        <v>63</v>
      </c>
      <c r="F37" s="19">
        <v>13</v>
      </c>
      <c r="G37" s="19">
        <v>9</v>
      </c>
      <c r="H37" s="19"/>
      <c r="I37" s="19"/>
      <c r="J37" s="22">
        <f>SUM(F37:I37)</f>
        <v>22</v>
      </c>
      <c r="K37" s="19">
        <v>36</v>
      </c>
      <c r="L37" s="19"/>
      <c r="M37" s="19"/>
      <c r="N37" s="19"/>
      <c r="O37" s="16">
        <f>SUM(K37:N37)</f>
        <v>36</v>
      </c>
      <c r="P37" s="19"/>
      <c r="Q37" s="19"/>
      <c r="R37" s="19"/>
      <c r="S37" s="16">
        <f>SUM(P37)</f>
        <v>0</v>
      </c>
      <c r="T37" s="15">
        <f>SUM(S37+O37+J37)</f>
        <v>58</v>
      </c>
    </row>
    <row r="38" spans="1:20">
      <c r="A38" s="2"/>
      <c r="B38" s="2">
        <v>6621392</v>
      </c>
      <c r="C38" s="4" t="s">
        <v>173</v>
      </c>
      <c r="D38" s="4">
        <v>2004</v>
      </c>
      <c r="E38" s="4" t="s">
        <v>176</v>
      </c>
      <c r="F38" s="19"/>
      <c r="G38" s="19"/>
      <c r="H38" s="19">
        <v>11</v>
      </c>
      <c r="I38" s="19"/>
      <c r="J38" s="22">
        <f>SUM(F38:I38)</f>
        <v>11</v>
      </c>
      <c r="K38" s="19"/>
      <c r="L38" s="19"/>
      <c r="M38" s="19">
        <v>8</v>
      </c>
      <c r="N38" s="19"/>
      <c r="O38" s="16">
        <f>SUM(K38:N38)</f>
        <v>8</v>
      </c>
      <c r="P38" s="19">
        <v>10</v>
      </c>
      <c r="Q38" s="19">
        <v>18</v>
      </c>
      <c r="R38" s="19"/>
      <c r="S38" s="16">
        <v>36</v>
      </c>
      <c r="T38" s="15">
        <f>SUM(S38+O38+J38)</f>
        <v>55</v>
      </c>
    </row>
    <row r="39" spans="1:20">
      <c r="A39" s="2"/>
      <c r="B39" s="5">
        <v>6263685</v>
      </c>
      <c r="C39" s="4" t="s">
        <v>26</v>
      </c>
      <c r="D39" s="2">
        <v>2003</v>
      </c>
      <c r="E39" s="2" t="s">
        <v>49</v>
      </c>
      <c r="F39" s="19" t="s">
        <v>203</v>
      </c>
      <c r="G39" s="19" t="s">
        <v>203</v>
      </c>
      <c r="H39" s="19" t="s">
        <v>203</v>
      </c>
      <c r="I39" s="19" t="s">
        <v>203</v>
      </c>
      <c r="J39" s="22">
        <f>SUM(F39:I39)</f>
        <v>0</v>
      </c>
      <c r="K39" s="19">
        <v>20</v>
      </c>
      <c r="L39" s="19">
        <v>32</v>
      </c>
      <c r="M39" s="19"/>
      <c r="N39" s="19"/>
      <c r="O39" s="16">
        <f>SUM(K39:N39)</f>
        <v>52</v>
      </c>
      <c r="P39" s="19"/>
      <c r="Q39" s="19"/>
      <c r="R39" s="19"/>
      <c r="S39" s="16">
        <f>SUM(P39)</f>
        <v>0</v>
      </c>
      <c r="T39" s="15">
        <f>SUM(S39+O39+J39)</f>
        <v>52</v>
      </c>
    </row>
    <row r="40" spans="1:20">
      <c r="A40" s="2"/>
      <c r="B40" s="2">
        <v>6438410</v>
      </c>
      <c r="C40" s="2" t="s">
        <v>140</v>
      </c>
      <c r="D40" s="2">
        <v>2004</v>
      </c>
      <c r="E40" s="2" t="s">
        <v>65</v>
      </c>
      <c r="F40" s="19">
        <v>3</v>
      </c>
      <c r="G40" s="19">
        <v>2</v>
      </c>
      <c r="H40" s="19">
        <v>14</v>
      </c>
      <c r="I40" s="19"/>
      <c r="J40" s="22">
        <f>SUM(F40:I40)</f>
        <v>19</v>
      </c>
      <c r="K40" s="19"/>
      <c r="L40" s="19">
        <v>13</v>
      </c>
      <c r="M40" s="19"/>
      <c r="N40" s="19"/>
      <c r="O40" s="16">
        <f>SUM(K40:N40)</f>
        <v>13</v>
      </c>
      <c r="P40" s="19">
        <v>6</v>
      </c>
      <c r="Q40" s="19">
        <v>2</v>
      </c>
      <c r="R40" s="19"/>
      <c r="S40" s="16">
        <v>12</v>
      </c>
      <c r="T40" s="15">
        <f>SUM(S40+O40+J40)</f>
        <v>44</v>
      </c>
    </row>
    <row r="41" spans="1:20">
      <c r="A41" s="2"/>
      <c r="B41" s="2">
        <v>6448799</v>
      </c>
      <c r="C41" s="4" t="s">
        <v>218</v>
      </c>
      <c r="D41" s="4">
        <v>2003</v>
      </c>
      <c r="E41" s="2" t="s">
        <v>219</v>
      </c>
      <c r="F41" s="19"/>
      <c r="G41" s="19"/>
      <c r="H41" s="19">
        <v>13</v>
      </c>
      <c r="I41" s="19"/>
      <c r="J41" s="22">
        <f>SUM(F41:I41)</f>
        <v>13</v>
      </c>
      <c r="K41" s="19"/>
      <c r="L41" s="19">
        <v>7</v>
      </c>
      <c r="M41" s="19">
        <v>9</v>
      </c>
      <c r="N41" s="19">
        <v>13</v>
      </c>
      <c r="O41" s="16">
        <f>SUM(K41:N41)</f>
        <v>29</v>
      </c>
      <c r="P41" s="19"/>
      <c r="Q41" s="19"/>
      <c r="R41" s="19"/>
      <c r="S41" s="16">
        <f>SUM(P41)</f>
        <v>0</v>
      </c>
      <c r="T41" s="15">
        <f>SUM(S41+O41+J41)</f>
        <v>42</v>
      </c>
    </row>
    <row r="42" spans="1:20">
      <c r="A42" s="2"/>
      <c r="B42" s="5">
        <v>6401012</v>
      </c>
      <c r="C42" s="4" t="s">
        <v>33</v>
      </c>
      <c r="D42" s="2">
        <v>2004</v>
      </c>
      <c r="E42" s="2" t="s">
        <v>64</v>
      </c>
      <c r="F42" s="19"/>
      <c r="G42" s="19">
        <v>3</v>
      </c>
      <c r="H42" s="19"/>
      <c r="I42" s="19"/>
      <c r="J42" s="22">
        <f>SUM(F42:I42)</f>
        <v>3</v>
      </c>
      <c r="K42" s="19">
        <v>4</v>
      </c>
      <c r="L42" s="19">
        <v>11</v>
      </c>
      <c r="M42" s="19"/>
      <c r="N42" s="19"/>
      <c r="O42" s="16">
        <f>SUM(K42:N42)</f>
        <v>15</v>
      </c>
      <c r="P42" s="19"/>
      <c r="Q42" s="19">
        <v>7</v>
      </c>
      <c r="R42" s="19"/>
      <c r="S42" s="16">
        <v>14</v>
      </c>
      <c r="T42" s="15">
        <f>SUM(S42+O42+J42)</f>
        <v>32</v>
      </c>
    </row>
    <row r="43" spans="1:20">
      <c r="A43" s="2"/>
      <c r="B43" s="2" t="s">
        <v>194</v>
      </c>
      <c r="C43" s="4" t="s">
        <v>193</v>
      </c>
      <c r="D43" s="4">
        <v>2003</v>
      </c>
      <c r="E43" s="2" t="s">
        <v>175</v>
      </c>
      <c r="F43" s="19"/>
      <c r="G43" s="19"/>
      <c r="H43" s="19"/>
      <c r="I43" s="19"/>
      <c r="J43" s="22">
        <f>SUM(F43:I43)</f>
        <v>0</v>
      </c>
      <c r="K43" s="19"/>
      <c r="L43" s="19"/>
      <c r="M43" s="19">
        <v>3</v>
      </c>
      <c r="N43" s="19">
        <v>3</v>
      </c>
      <c r="O43" s="16">
        <f>SUM(K43:N43)</f>
        <v>6</v>
      </c>
      <c r="P43" s="19">
        <v>13</v>
      </c>
      <c r="Q43" s="19">
        <v>5</v>
      </c>
      <c r="R43" s="19"/>
      <c r="S43" s="16">
        <v>26</v>
      </c>
      <c r="T43" s="15">
        <f>SUM(S43+O43+J43)</f>
        <v>32</v>
      </c>
    </row>
    <row r="44" spans="1:20">
      <c r="A44" s="2"/>
      <c r="B44" s="2">
        <v>6578899</v>
      </c>
      <c r="C44" s="2" t="s">
        <v>85</v>
      </c>
      <c r="D44" s="2">
        <v>2004</v>
      </c>
      <c r="E44" s="2" t="s">
        <v>64</v>
      </c>
      <c r="F44" s="19">
        <v>14</v>
      </c>
      <c r="G44" s="19"/>
      <c r="H44" s="19"/>
      <c r="I44" s="19"/>
      <c r="J44" s="22">
        <f>SUM(F44:I44)</f>
        <v>14</v>
      </c>
      <c r="K44" s="19"/>
      <c r="L44" s="19"/>
      <c r="M44" s="19"/>
      <c r="N44" s="19"/>
      <c r="O44" s="16">
        <f>SUM(K44:N44)</f>
        <v>0</v>
      </c>
      <c r="P44" s="19">
        <v>9</v>
      </c>
      <c r="Q44" s="19"/>
      <c r="R44" s="19"/>
      <c r="S44" s="16">
        <v>18</v>
      </c>
      <c r="T44" s="15">
        <f>SUM(S44+O44+J44)</f>
        <v>32</v>
      </c>
    </row>
    <row r="45" spans="1:20">
      <c r="A45" s="2"/>
      <c r="B45" s="2">
        <v>6277514</v>
      </c>
      <c r="C45" s="4" t="s">
        <v>178</v>
      </c>
      <c r="D45" s="4">
        <v>2003</v>
      </c>
      <c r="E45" s="2" t="s">
        <v>182</v>
      </c>
      <c r="F45" s="19"/>
      <c r="G45" s="19"/>
      <c r="H45" s="19">
        <v>7</v>
      </c>
      <c r="I45" s="19"/>
      <c r="J45" s="22">
        <f>SUM(F45:I45)</f>
        <v>7</v>
      </c>
      <c r="K45" s="19"/>
      <c r="L45" s="19"/>
      <c r="M45" s="19">
        <v>12</v>
      </c>
      <c r="N45" s="19">
        <v>10</v>
      </c>
      <c r="O45" s="16">
        <f>SUM(K45:N45)</f>
        <v>22</v>
      </c>
      <c r="P45" s="19"/>
      <c r="Q45" s="19"/>
      <c r="R45" s="19"/>
      <c r="S45" s="16">
        <f>SUM(P45)</f>
        <v>0</v>
      </c>
      <c r="T45" s="15">
        <f>SUM(S45+O45+J45)</f>
        <v>29</v>
      </c>
    </row>
    <row r="46" spans="1:20">
      <c r="A46" s="2"/>
      <c r="B46" s="2">
        <v>6492797</v>
      </c>
      <c r="C46" s="4" t="s">
        <v>187</v>
      </c>
      <c r="D46" s="4">
        <v>2003</v>
      </c>
      <c r="E46" s="2" t="s">
        <v>182</v>
      </c>
      <c r="F46" s="19"/>
      <c r="G46" s="19"/>
      <c r="H46" s="19"/>
      <c r="I46" s="19"/>
      <c r="J46" s="22">
        <f>SUM(F46:I46)</f>
        <v>0</v>
      </c>
      <c r="K46" s="19"/>
      <c r="L46" s="19"/>
      <c r="M46" s="19">
        <v>14</v>
      </c>
      <c r="N46" s="19"/>
      <c r="O46" s="16">
        <f>SUM(K46:N46)</f>
        <v>14</v>
      </c>
      <c r="P46" s="19">
        <v>7</v>
      </c>
      <c r="Q46" s="19">
        <v>3</v>
      </c>
      <c r="R46" s="19"/>
      <c r="S46" s="16">
        <v>14</v>
      </c>
      <c r="T46" s="15">
        <f>SUM(S46+O46+J46)</f>
        <v>28</v>
      </c>
    </row>
    <row r="47" spans="1:20">
      <c r="A47" s="2"/>
      <c r="B47" s="2">
        <v>6204911</v>
      </c>
      <c r="C47" s="4" t="s">
        <v>186</v>
      </c>
      <c r="D47" s="4">
        <v>2001</v>
      </c>
      <c r="E47" s="2" t="s">
        <v>183</v>
      </c>
      <c r="F47" s="19"/>
      <c r="G47" s="19"/>
      <c r="H47" s="19"/>
      <c r="I47" s="19"/>
      <c r="J47" s="22">
        <f>SUM(F47:I47)</f>
        <v>0</v>
      </c>
      <c r="K47" s="19"/>
      <c r="L47" s="19"/>
      <c r="M47" s="19">
        <v>15</v>
      </c>
      <c r="N47" s="19">
        <v>12</v>
      </c>
      <c r="O47" s="16">
        <f>SUM(K47:N47)</f>
        <v>27</v>
      </c>
      <c r="P47" s="19"/>
      <c r="Q47" s="19"/>
      <c r="R47" s="19"/>
      <c r="S47" s="16">
        <f>SUM(P47)</f>
        <v>0</v>
      </c>
      <c r="T47" s="15">
        <f>SUM(S47+O47+J47)</f>
        <v>27</v>
      </c>
    </row>
    <row r="48" spans="1:20">
      <c r="A48" s="2"/>
      <c r="B48" s="2">
        <v>6386822</v>
      </c>
      <c r="C48" s="4" t="s">
        <v>181</v>
      </c>
      <c r="D48" s="4">
        <v>2004</v>
      </c>
      <c r="E48" s="2" t="s">
        <v>183</v>
      </c>
      <c r="F48" s="19"/>
      <c r="G48" s="19"/>
      <c r="H48" s="19">
        <v>1</v>
      </c>
      <c r="I48" s="19"/>
      <c r="J48" s="22">
        <f>SUM(F48:I48)</f>
        <v>1</v>
      </c>
      <c r="K48" s="19"/>
      <c r="L48" s="19"/>
      <c r="M48" s="19"/>
      <c r="N48" s="19">
        <v>4</v>
      </c>
      <c r="O48" s="16">
        <f>SUM(K48:N48)</f>
        <v>4</v>
      </c>
      <c r="P48" s="19"/>
      <c r="Q48" s="19">
        <v>10</v>
      </c>
      <c r="R48" s="19"/>
      <c r="S48" s="16">
        <v>20</v>
      </c>
      <c r="T48" s="15">
        <f>SUM(S48+O48+J48)</f>
        <v>25</v>
      </c>
    </row>
    <row r="49" spans="1:20">
      <c r="A49" s="2"/>
      <c r="B49" s="2">
        <v>6527422</v>
      </c>
      <c r="C49" s="4" t="s">
        <v>174</v>
      </c>
      <c r="D49" s="4">
        <v>2004</v>
      </c>
      <c r="E49" s="4" t="s">
        <v>176</v>
      </c>
      <c r="F49" s="19"/>
      <c r="G49" s="19"/>
      <c r="H49" s="19">
        <v>9</v>
      </c>
      <c r="I49" s="19"/>
      <c r="J49" s="22">
        <f>SUM(F49:I49)</f>
        <v>9</v>
      </c>
      <c r="K49" s="19"/>
      <c r="L49" s="19"/>
      <c r="M49" s="19"/>
      <c r="N49" s="19">
        <v>15</v>
      </c>
      <c r="O49" s="16">
        <f>SUM(K49:N49)</f>
        <v>15</v>
      </c>
      <c r="P49" s="19"/>
      <c r="Q49" s="19"/>
      <c r="R49" s="19"/>
      <c r="S49" s="16">
        <f>SUM(P49)</f>
        <v>0</v>
      </c>
      <c r="T49" s="15">
        <f>SUM(S49+O49+J49)</f>
        <v>24</v>
      </c>
    </row>
    <row r="50" spans="1:20">
      <c r="A50" s="2"/>
      <c r="B50" s="5">
        <v>6372614</v>
      </c>
      <c r="C50" s="4" t="s">
        <v>30</v>
      </c>
      <c r="D50" s="2">
        <v>2005</v>
      </c>
      <c r="E50" s="2" t="s">
        <v>68</v>
      </c>
      <c r="F50" s="19"/>
      <c r="G50" s="19">
        <v>14</v>
      </c>
      <c r="H50" s="19"/>
      <c r="I50" s="19"/>
      <c r="J50" s="22">
        <f>SUM(F50:I50)</f>
        <v>14</v>
      </c>
      <c r="K50" s="19">
        <v>10</v>
      </c>
      <c r="L50" s="19"/>
      <c r="M50" s="19"/>
      <c r="N50" s="19"/>
      <c r="O50" s="16">
        <f>SUM(K50:N50)</f>
        <v>10</v>
      </c>
      <c r="P50" s="19"/>
      <c r="Q50" s="19"/>
      <c r="R50" s="19"/>
      <c r="S50" s="16">
        <f>SUM(P50)</f>
        <v>0</v>
      </c>
      <c r="T50" s="15">
        <f>SUM(S50+O50+J50)</f>
        <v>24</v>
      </c>
    </row>
    <row r="51" spans="1:20">
      <c r="A51" s="2"/>
      <c r="B51" s="5">
        <v>6496013</v>
      </c>
      <c r="C51" s="4" t="s">
        <v>55</v>
      </c>
      <c r="D51" s="2">
        <v>2004</v>
      </c>
      <c r="E51" s="2" t="s">
        <v>19</v>
      </c>
      <c r="F51" s="19" t="s">
        <v>16</v>
      </c>
      <c r="G51" s="19">
        <v>24</v>
      </c>
      <c r="H51" s="19"/>
      <c r="I51" s="19"/>
      <c r="J51" s="22">
        <f>SUM(F51:I51)</f>
        <v>24</v>
      </c>
      <c r="K51" s="19"/>
      <c r="L51" s="19"/>
      <c r="M51" s="19"/>
      <c r="N51" s="19"/>
      <c r="O51" s="16">
        <f>SUM(K51:N51)</f>
        <v>0</v>
      </c>
      <c r="P51" s="19"/>
      <c r="Q51" s="19"/>
      <c r="R51" s="19"/>
      <c r="S51" s="16">
        <f>SUM(P51)</f>
        <v>0</v>
      </c>
      <c r="T51" s="15">
        <f>SUM(S51+O51+J51)</f>
        <v>24</v>
      </c>
    </row>
    <row r="52" spans="1:20">
      <c r="A52" s="2"/>
      <c r="B52" s="4">
        <v>6419037</v>
      </c>
      <c r="C52" s="4" t="s">
        <v>166</v>
      </c>
      <c r="D52" s="4">
        <v>2003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5"/>
      <c r="P52" s="19">
        <v>12</v>
      </c>
      <c r="Q52" s="2"/>
      <c r="R52" s="2"/>
      <c r="S52" s="16">
        <v>24</v>
      </c>
      <c r="T52" s="15">
        <f>SUM(S52+O52+J52)</f>
        <v>24</v>
      </c>
    </row>
    <row r="53" spans="1:20">
      <c r="A53" s="2"/>
      <c r="B53" s="2">
        <v>6474012</v>
      </c>
      <c r="C53" s="2" t="s">
        <v>88</v>
      </c>
      <c r="D53" s="2">
        <v>2003</v>
      </c>
      <c r="E53" s="2" t="s">
        <v>64</v>
      </c>
      <c r="F53" s="19">
        <v>11</v>
      </c>
      <c r="G53" s="19">
        <v>10</v>
      </c>
      <c r="H53" s="19"/>
      <c r="I53" s="19"/>
      <c r="J53" s="22">
        <f>SUM(F53:I53)</f>
        <v>21</v>
      </c>
      <c r="K53" s="19"/>
      <c r="L53" s="19"/>
      <c r="M53" s="19"/>
      <c r="N53" s="19">
        <v>2</v>
      </c>
      <c r="O53" s="16">
        <f>SUM(K53:N53)</f>
        <v>2</v>
      </c>
      <c r="P53" s="19"/>
      <c r="Q53" s="19"/>
      <c r="R53" s="19"/>
      <c r="S53" s="16">
        <f>SUM(P53)</f>
        <v>0</v>
      </c>
      <c r="T53" s="15">
        <f>SUM(S53+O53+J53)</f>
        <v>23</v>
      </c>
    </row>
    <row r="54" spans="1:20">
      <c r="A54" s="2"/>
      <c r="B54" s="2">
        <v>6890615</v>
      </c>
      <c r="C54" s="4" t="s">
        <v>190</v>
      </c>
      <c r="D54" s="4">
        <v>2003</v>
      </c>
      <c r="E54" s="2" t="s">
        <v>191</v>
      </c>
      <c r="F54" s="19"/>
      <c r="G54" s="19"/>
      <c r="H54" s="19"/>
      <c r="I54" s="19"/>
      <c r="J54" s="22">
        <f>SUM(F54:I54)</f>
        <v>0</v>
      </c>
      <c r="K54" s="19"/>
      <c r="L54" s="19"/>
      <c r="M54" s="19">
        <v>11</v>
      </c>
      <c r="N54" s="19">
        <v>8</v>
      </c>
      <c r="O54" s="16">
        <f>SUM(K54:N54)</f>
        <v>19</v>
      </c>
      <c r="P54" s="19"/>
      <c r="Q54" s="19"/>
      <c r="R54" s="19"/>
      <c r="S54" s="16">
        <f>SUM(P54)</f>
        <v>0</v>
      </c>
      <c r="T54" s="15">
        <f>SUM(S54+O54+J54)</f>
        <v>19</v>
      </c>
    </row>
    <row r="55" spans="1:20">
      <c r="A55" s="2"/>
      <c r="B55" s="5">
        <v>6496004</v>
      </c>
      <c r="C55" s="4" t="s">
        <v>27</v>
      </c>
      <c r="D55" s="2">
        <v>2002</v>
      </c>
      <c r="E55" s="2" t="s">
        <v>68</v>
      </c>
      <c r="F55" s="19"/>
      <c r="G55" s="19"/>
      <c r="H55" s="19"/>
      <c r="I55" s="19"/>
      <c r="J55" s="22">
        <f>SUM(F55:I55)</f>
        <v>0</v>
      </c>
      <c r="K55" s="19">
        <v>18</v>
      </c>
      <c r="L55" s="19"/>
      <c r="M55" s="19"/>
      <c r="N55" s="19"/>
      <c r="O55" s="16">
        <f>SUM(K55:N55)</f>
        <v>18</v>
      </c>
      <c r="P55" s="19"/>
      <c r="Q55" s="19"/>
      <c r="R55" s="19"/>
      <c r="S55" s="16">
        <f>SUM(P55)</f>
        <v>0</v>
      </c>
      <c r="T55" s="15">
        <f>SUM(S55+O55+J55)</f>
        <v>18</v>
      </c>
    </row>
    <row r="56" spans="1:20">
      <c r="A56" s="2"/>
      <c r="B56" s="2">
        <v>6521690</v>
      </c>
      <c r="C56" s="4" t="s">
        <v>177</v>
      </c>
      <c r="D56" s="4">
        <v>2004</v>
      </c>
      <c r="E56" s="2" t="s">
        <v>182</v>
      </c>
      <c r="F56" s="19"/>
      <c r="G56" s="19"/>
      <c r="H56" s="19">
        <v>8</v>
      </c>
      <c r="I56" s="19"/>
      <c r="J56" s="22">
        <f>SUM(F56:I56)</f>
        <v>8</v>
      </c>
      <c r="K56" s="19"/>
      <c r="L56" s="19"/>
      <c r="M56" s="19">
        <v>10</v>
      </c>
      <c r="N56" s="19"/>
      <c r="O56" s="16">
        <f>SUM(K56:N56)</f>
        <v>10</v>
      </c>
      <c r="P56" s="19"/>
      <c r="Q56" s="19"/>
      <c r="R56" s="19"/>
      <c r="S56" s="16">
        <f>SUM(P56)</f>
        <v>0</v>
      </c>
      <c r="T56" s="15">
        <f>SUM(S56+O56+J56)</f>
        <v>18</v>
      </c>
    </row>
    <row r="57" spans="1:20">
      <c r="A57" s="2"/>
      <c r="B57" s="2">
        <v>6261792</v>
      </c>
      <c r="C57" s="2" t="s">
        <v>137</v>
      </c>
      <c r="D57" s="2">
        <v>2002</v>
      </c>
      <c r="E57" s="2" t="s">
        <v>63</v>
      </c>
      <c r="F57" s="19">
        <v>6</v>
      </c>
      <c r="G57" s="19">
        <v>12</v>
      </c>
      <c r="H57" s="19"/>
      <c r="I57" s="19"/>
      <c r="J57" s="22">
        <f>SUM(F57:I57)</f>
        <v>18</v>
      </c>
      <c r="K57" s="19"/>
      <c r="L57" s="19"/>
      <c r="M57" s="19"/>
      <c r="N57" s="19"/>
      <c r="O57" s="16">
        <f>SUM(K57:N57)</f>
        <v>0</v>
      </c>
      <c r="P57" s="19"/>
      <c r="Q57" s="19"/>
      <c r="R57" s="19"/>
      <c r="S57" s="16">
        <f>SUM(P57)</f>
        <v>0</v>
      </c>
      <c r="T57" s="15">
        <f>SUM(S57+O57+J57)</f>
        <v>18</v>
      </c>
    </row>
    <row r="58" spans="1:20">
      <c r="A58" s="2"/>
      <c r="B58" s="2">
        <v>6204754</v>
      </c>
      <c r="C58" s="4" t="s">
        <v>111</v>
      </c>
      <c r="D58" s="4">
        <v>2001</v>
      </c>
      <c r="E58" s="2" t="s">
        <v>183</v>
      </c>
      <c r="F58" s="19"/>
      <c r="G58" s="19"/>
      <c r="H58" s="19">
        <v>4</v>
      </c>
      <c r="I58" s="19"/>
      <c r="J58" s="22">
        <f>SUM(F58:I58)</f>
        <v>4</v>
      </c>
      <c r="K58" s="19"/>
      <c r="L58" s="19"/>
      <c r="M58" s="19">
        <v>6</v>
      </c>
      <c r="N58" s="19">
        <v>7</v>
      </c>
      <c r="O58" s="16">
        <f>SUM(K58:N58)</f>
        <v>13</v>
      </c>
      <c r="P58" s="19"/>
      <c r="Q58" s="19"/>
      <c r="R58" s="19"/>
      <c r="S58" s="16">
        <f>SUM(P58)</f>
        <v>0</v>
      </c>
      <c r="T58" s="15">
        <f>SUM(S58+O58+J58)</f>
        <v>17</v>
      </c>
    </row>
    <row r="59" spans="1:20">
      <c r="A59" s="2"/>
      <c r="B59" s="2">
        <v>6585023</v>
      </c>
      <c r="C59" s="4" t="s">
        <v>180</v>
      </c>
      <c r="D59" s="4">
        <v>2004</v>
      </c>
      <c r="E59" s="2" t="s">
        <v>185</v>
      </c>
      <c r="F59" s="19"/>
      <c r="G59" s="19"/>
      <c r="H59" s="19">
        <v>2</v>
      </c>
      <c r="I59" s="19"/>
      <c r="J59" s="22">
        <f>SUM(F59:I59)</f>
        <v>2</v>
      </c>
      <c r="K59" s="19"/>
      <c r="L59" s="19">
        <v>1</v>
      </c>
      <c r="M59" s="19">
        <v>5</v>
      </c>
      <c r="N59" s="19"/>
      <c r="O59" s="16">
        <f>SUM(K59:N59)</f>
        <v>6</v>
      </c>
      <c r="P59" s="19">
        <v>4</v>
      </c>
      <c r="Q59" s="19"/>
      <c r="R59" s="19"/>
      <c r="S59" s="16">
        <v>8</v>
      </c>
      <c r="T59" s="15">
        <f>SUM(S59+O59+J59)</f>
        <v>16</v>
      </c>
    </row>
    <row r="60" spans="1:20">
      <c r="A60" s="2"/>
      <c r="B60" s="2">
        <v>6435434</v>
      </c>
      <c r="C60" s="2" t="s">
        <v>89</v>
      </c>
      <c r="D60" s="2">
        <v>2002</v>
      </c>
      <c r="E60" s="2" t="s">
        <v>63</v>
      </c>
      <c r="F60" s="19">
        <v>10</v>
      </c>
      <c r="G60" s="19"/>
      <c r="H60" s="19"/>
      <c r="I60" s="19"/>
      <c r="J60" s="22">
        <f>SUM(F60:I60)</f>
        <v>10</v>
      </c>
      <c r="K60" s="19">
        <v>3</v>
      </c>
      <c r="L60" s="19"/>
      <c r="M60" s="19"/>
      <c r="N60" s="19"/>
      <c r="O60" s="16">
        <f>SUM(K60:N60)</f>
        <v>3</v>
      </c>
      <c r="P60" s="19"/>
      <c r="Q60" s="19"/>
      <c r="R60" s="19"/>
      <c r="S60" s="16">
        <f>SUM(P60)</f>
        <v>0</v>
      </c>
      <c r="T60" s="15">
        <f>SUM(S60+O60+J60)</f>
        <v>13</v>
      </c>
    </row>
    <row r="61" spans="1:20">
      <c r="A61" s="2"/>
      <c r="B61" s="2">
        <v>6528402</v>
      </c>
      <c r="C61" s="4" t="s">
        <v>188</v>
      </c>
      <c r="D61" s="4">
        <v>2004</v>
      </c>
      <c r="E61" s="2" t="s">
        <v>189</v>
      </c>
      <c r="F61" s="19"/>
      <c r="G61" s="19"/>
      <c r="H61" s="19"/>
      <c r="I61" s="19"/>
      <c r="J61" s="22">
        <f>SUM(F61:I61)</f>
        <v>0</v>
      </c>
      <c r="K61" s="19"/>
      <c r="L61" s="19"/>
      <c r="M61" s="19">
        <v>13</v>
      </c>
      <c r="N61" s="19"/>
      <c r="O61" s="16">
        <f>SUM(K61:N61)</f>
        <v>13</v>
      </c>
      <c r="P61" s="19"/>
      <c r="Q61" s="19"/>
      <c r="R61" s="19"/>
      <c r="S61" s="16">
        <f>SUM(P61)</f>
        <v>0</v>
      </c>
      <c r="T61" s="15">
        <f>SUM(S61+O61+J61)</f>
        <v>13</v>
      </c>
    </row>
    <row r="62" spans="1:20">
      <c r="A62" s="2"/>
      <c r="B62" s="2"/>
      <c r="C62" s="4" t="s">
        <v>216</v>
      </c>
      <c r="D62" s="4">
        <v>2004</v>
      </c>
      <c r="E62" s="4" t="s">
        <v>64</v>
      </c>
      <c r="F62" s="19"/>
      <c r="G62" s="19"/>
      <c r="H62" s="19"/>
      <c r="I62" s="19"/>
      <c r="J62" s="22">
        <f>SUM(F62:I62)</f>
        <v>0</v>
      </c>
      <c r="K62" s="19"/>
      <c r="L62" s="19">
        <v>12</v>
      </c>
      <c r="M62" s="19"/>
      <c r="N62" s="19"/>
      <c r="O62" s="16">
        <f>SUM(K62:N62)</f>
        <v>12</v>
      </c>
      <c r="P62" s="19"/>
      <c r="Q62" s="19"/>
      <c r="R62" s="19"/>
      <c r="S62" s="16">
        <f>SUM(P62)</f>
        <v>0</v>
      </c>
      <c r="T62" s="15">
        <f>SUM(S62+O62+J62)</f>
        <v>12</v>
      </c>
    </row>
    <row r="63" spans="1:20">
      <c r="A63" s="2"/>
      <c r="B63" s="2">
        <v>6334509</v>
      </c>
      <c r="C63" s="2" t="s">
        <v>139</v>
      </c>
      <c r="D63" s="2">
        <v>2005</v>
      </c>
      <c r="E63" s="2" t="s">
        <v>68</v>
      </c>
      <c r="F63" s="19">
        <v>4</v>
      </c>
      <c r="G63" s="19">
        <v>7</v>
      </c>
      <c r="H63" s="19"/>
      <c r="I63" s="19"/>
      <c r="J63" s="22">
        <f>SUM(F63:I63)</f>
        <v>11</v>
      </c>
      <c r="K63" s="19"/>
      <c r="L63" s="19"/>
      <c r="M63" s="19"/>
      <c r="N63" s="19"/>
      <c r="O63" s="16">
        <f>SUM(K63:N63)</f>
        <v>0</v>
      </c>
      <c r="P63" s="19"/>
      <c r="Q63" s="19"/>
      <c r="R63" s="19"/>
      <c r="S63" s="16">
        <f>SUM(P63)</f>
        <v>0</v>
      </c>
      <c r="T63" s="15">
        <f>SUM(S63+O63+J63)</f>
        <v>11</v>
      </c>
    </row>
    <row r="64" spans="1:20">
      <c r="A64" s="2"/>
      <c r="B64" s="2">
        <v>6786347</v>
      </c>
      <c r="C64" s="2" t="s">
        <v>142</v>
      </c>
      <c r="D64" s="2">
        <v>2005</v>
      </c>
      <c r="E64" s="2" t="s">
        <v>69</v>
      </c>
      <c r="F64" s="19">
        <v>1</v>
      </c>
      <c r="G64" s="19">
        <v>1</v>
      </c>
      <c r="H64" s="19"/>
      <c r="I64" s="19"/>
      <c r="J64" s="22">
        <f>SUM(F64:I64)</f>
        <v>2</v>
      </c>
      <c r="K64" s="19">
        <v>1</v>
      </c>
      <c r="L64" s="19">
        <v>8</v>
      </c>
      <c r="M64" s="19"/>
      <c r="N64" s="19"/>
      <c r="O64" s="16">
        <f>SUM(K64:N64)</f>
        <v>9</v>
      </c>
      <c r="P64" s="19"/>
      <c r="Q64" s="19"/>
      <c r="R64" s="19"/>
      <c r="S64" s="16">
        <f>SUM(P64)</f>
        <v>0</v>
      </c>
      <c r="T64" s="15">
        <f>SUM(S64+O64+J64)</f>
        <v>11</v>
      </c>
    </row>
    <row r="65" spans="1:20">
      <c r="A65" s="2"/>
      <c r="B65" s="2" t="s">
        <v>113</v>
      </c>
      <c r="C65" s="4" t="s">
        <v>112</v>
      </c>
      <c r="D65" s="4">
        <v>2004</v>
      </c>
      <c r="E65" s="2" t="s">
        <v>175</v>
      </c>
      <c r="F65" s="19"/>
      <c r="G65" s="19"/>
      <c r="H65" s="19"/>
      <c r="I65" s="19"/>
      <c r="J65" s="22">
        <f>SUM(F65:I65)</f>
        <v>0</v>
      </c>
      <c r="K65" s="19"/>
      <c r="L65" s="19"/>
      <c r="M65" s="19"/>
      <c r="N65" s="19">
        <v>9</v>
      </c>
      <c r="O65" s="16">
        <f>SUM(K65:N65)</f>
        <v>9</v>
      </c>
      <c r="P65" s="19"/>
      <c r="Q65" s="19"/>
      <c r="R65" s="19"/>
      <c r="S65" s="16">
        <f>SUM(P65)</f>
        <v>0</v>
      </c>
      <c r="T65" s="15">
        <f>SUM(S65+O65+J65)</f>
        <v>9</v>
      </c>
    </row>
    <row r="66" spans="1:20">
      <c r="A66" s="2"/>
      <c r="B66" s="2"/>
      <c r="C66" s="4" t="s">
        <v>217</v>
      </c>
      <c r="D66" s="4">
        <v>2005</v>
      </c>
      <c r="E66" s="2" t="s">
        <v>65</v>
      </c>
      <c r="F66" s="19"/>
      <c r="G66" s="19"/>
      <c r="H66" s="19"/>
      <c r="I66" s="19"/>
      <c r="J66" s="22">
        <f>SUM(F66:I66)</f>
        <v>0</v>
      </c>
      <c r="K66" s="19"/>
      <c r="L66" s="19">
        <v>9</v>
      </c>
      <c r="M66" s="19"/>
      <c r="N66" s="19"/>
      <c r="O66" s="16">
        <f>SUM(K66:N66)</f>
        <v>9</v>
      </c>
      <c r="P66" s="19"/>
      <c r="Q66" s="19"/>
      <c r="R66" s="19"/>
      <c r="S66" s="16">
        <f>SUM(P66)</f>
        <v>0</v>
      </c>
      <c r="T66" s="15">
        <f>SUM(S66+O66+J66)</f>
        <v>9</v>
      </c>
    </row>
    <row r="67" spans="1:20">
      <c r="A67" s="2"/>
      <c r="B67" s="5">
        <v>6204911</v>
      </c>
      <c r="C67" s="4" t="s">
        <v>22</v>
      </c>
      <c r="D67" s="2">
        <v>2001</v>
      </c>
      <c r="E67" s="2"/>
      <c r="F67" s="19"/>
      <c r="G67" s="19"/>
      <c r="H67" s="19"/>
      <c r="I67" s="19"/>
      <c r="J67" s="22">
        <f>SUM(F67:I67)</f>
        <v>0</v>
      </c>
      <c r="K67" s="19">
        <v>8</v>
      </c>
      <c r="L67" s="19"/>
      <c r="M67" s="19"/>
      <c r="N67" s="19"/>
      <c r="O67" s="16">
        <f>SUM(K67:N67)</f>
        <v>8</v>
      </c>
      <c r="P67" s="19"/>
      <c r="Q67" s="19"/>
      <c r="R67" s="19"/>
      <c r="S67" s="16">
        <f>SUM(P67)</f>
        <v>0</v>
      </c>
      <c r="T67" s="15">
        <f>SUM(S67+O67+J67)</f>
        <v>8</v>
      </c>
    </row>
    <row r="68" spans="1:20">
      <c r="A68" s="2"/>
      <c r="B68" s="2">
        <v>6442800</v>
      </c>
      <c r="C68" s="4" t="s">
        <v>114</v>
      </c>
      <c r="D68" s="4">
        <v>2004</v>
      </c>
      <c r="E68" s="2" t="s">
        <v>115</v>
      </c>
      <c r="F68" s="19"/>
      <c r="G68" s="19"/>
      <c r="H68" s="19"/>
      <c r="I68" s="19"/>
      <c r="J68" s="22">
        <f>SUM(F68:I68)</f>
        <v>0</v>
      </c>
      <c r="K68" s="19"/>
      <c r="L68" s="19"/>
      <c r="M68" s="19"/>
      <c r="N68" s="19">
        <v>6</v>
      </c>
      <c r="O68" s="16">
        <f>SUM(K68:N68)</f>
        <v>6</v>
      </c>
      <c r="P68" s="19"/>
      <c r="Q68" s="19"/>
      <c r="R68" s="19"/>
      <c r="S68" s="16">
        <f>SUM(P68)</f>
        <v>0</v>
      </c>
      <c r="T68" s="15">
        <f>SUM(S68+O68+J68)</f>
        <v>6</v>
      </c>
    </row>
    <row r="69" spans="1:20">
      <c r="A69" s="2"/>
      <c r="B69" s="5">
        <v>6527382</v>
      </c>
      <c r="C69" s="4" t="s">
        <v>31</v>
      </c>
      <c r="D69" s="2">
        <v>2002</v>
      </c>
      <c r="E69" s="2" t="s">
        <v>32</v>
      </c>
      <c r="F69" s="19"/>
      <c r="G69" s="19"/>
      <c r="H69" s="19"/>
      <c r="I69" s="19"/>
      <c r="J69" s="22">
        <f>SUM(F69:I69)</f>
        <v>0</v>
      </c>
      <c r="K69" s="19">
        <v>5</v>
      </c>
      <c r="L69" s="19"/>
      <c r="M69" s="19"/>
      <c r="N69" s="19"/>
      <c r="O69" s="16">
        <f>SUM(K69:N69)</f>
        <v>5</v>
      </c>
      <c r="P69" s="19"/>
      <c r="Q69" s="19"/>
      <c r="R69" s="19"/>
      <c r="S69" s="16">
        <f>SUM(P69)</f>
        <v>0</v>
      </c>
      <c r="T69" s="15">
        <f>SUM(S69+O69+J69)</f>
        <v>5</v>
      </c>
    </row>
    <row r="70" spans="1:20">
      <c r="A70" s="2"/>
      <c r="B70" s="2">
        <v>6549723</v>
      </c>
      <c r="C70" s="4" t="s">
        <v>192</v>
      </c>
      <c r="D70" s="4">
        <v>2004</v>
      </c>
      <c r="E70" s="2" t="s">
        <v>183</v>
      </c>
      <c r="F70" s="19"/>
      <c r="G70" s="19"/>
      <c r="H70" s="19"/>
      <c r="I70" s="19"/>
      <c r="J70" s="22">
        <f>SUM(F70:I70)</f>
        <v>0</v>
      </c>
      <c r="K70" s="19"/>
      <c r="L70" s="19"/>
      <c r="M70" s="19">
        <v>4</v>
      </c>
      <c r="N70" s="19"/>
      <c r="O70" s="16">
        <f>SUM(K70:N70)</f>
        <v>4</v>
      </c>
      <c r="P70" s="19"/>
      <c r="Q70" s="19"/>
      <c r="R70" s="19"/>
      <c r="S70" s="16">
        <f>SUM(P70)</f>
        <v>0</v>
      </c>
      <c r="T70" s="15">
        <f>SUM(S70+O70+J70)</f>
        <v>4</v>
      </c>
    </row>
    <row r="71" spans="1:20">
      <c r="A71" s="2"/>
      <c r="B71" s="4">
        <v>6521690</v>
      </c>
      <c r="C71" s="4" t="s">
        <v>167</v>
      </c>
      <c r="D71" s="4">
        <v>2004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5"/>
      <c r="P71" s="21">
        <v>2</v>
      </c>
      <c r="Q71" s="2"/>
      <c r="R71" s="2"/>
      <c r="S71" s="16">
        <v>4</v>
      </c>
      <c r="T71" s="15">
        <f>SUM(S71+O71+J71)</f>
        <v>4</v>
      </c>
    </row>
    <row r="72" spans="1:20">
      <c r="A72" s="2"/>
      <c r="B72" s="2"/>
      <c r="C72" s="4" t="s">
        <v>221</v>
      </c>
      <c r="D72" s="4">
        <v>2004</v>
      </c>
      <c r="E72" s="2" t="s">
        <v>68</v>
      </c>
      <c r="F72" s="19"/>
      <c r="G72" s="19"/>
      <c r="H72" s="19"/>
      <c r="I72" s="19"/>
      <c r="J72" s="22">
        <f>SUM(F72:I72)</f>
        <v>0</v>
      </c>
      <c r="K72" s="19"/>
      <c r="L72" s="19">
        <v>3</v>
      </c>
      <c r="M72" s="19"/>
      <c r="N72" s="19"/>
      <c r="O72" s="16">
        <f>SUM(K72:N72)</f>
        <v>3</v>
      </c>
      <c r="P72" s="19"/>
      <c r="Q72" s="19"/>
      <c r="R72" s="19"/>
      <c r="S72" s="16">
        <f>SUM(P72)</f>
        <v>0</v>
      </c>
      <c r="T72" s="15">
        <f>SUM(S72+O72+J72)</f>
        <v>3</v>
      </c>
    </row>
    <row r="73" spans="1:20">
      <c r="A73" s="2"/>
      <c r="B73" s="5">
        <v>6457881</v>
      </c>
      <c r="C73" s="4" t="s">
        <v>34</v>
      </c>
      <c r="D73" s="2">
        <v>2005</v>
      </c>
      <c r="E73" s="2" t="s">
        <v>64</v>
      </c>
      <c r="F73" s="19"/>
      <c r="G73" s="19"/>
      <c r="H73" s="19"/>
      <c r="I73" s="19"/>
      <c r="J73" s="22">
        <f>SUM(F73:I73)</f>
        <v>0</v>
      </c>
      <c r="K73" s="19">
        <v>2</v>
      </c>
      <c r="L73" s="19"/>
      <c r="M73" s="19"/>
      <c r="N73" s="19"/>
      <c r="O73" s="16">
        <f>SUM(K73:N73)</f>
        <v>2</v>
      </c>
      <c r="P73" s="19"/>
      <c r="Q73" s="19"/>
      <c r="R73" s="19"/>
      <c r="S73" s="16">
        <f>SUM(P73)</f>
        <v>0</v>
      </c>
      <c r="T73" s="15">
        <f>SUM(S73+O73+J73)</f>
        <v>2</v>
      </c>
    </row>
    <row r="74" spans="1:20">
      <c r="A74" s="2"/>
      <c r="B74" s="2" t="s">
        <v>110</v>
      </c>
      <c r="C74" s="4" t="s">
        <v>195</v>
      </c>
      <c r="D74" s="4">
        <v>2004</v>
      </c>
      <c r="E74" s="2"/>
      <c r="F74" s="19"/>
      <c r="G74" s="19"/>
      <c r="H74" s="19"/>
      <c r="I74" s="19"/>
      <c r="J74" s="22">
        <f>SUM(F74:I74)</f>
        <v>0</v>
      </c>
      <c r="K74" s="19"/>
      <c r="L74" s="19"/>
      <c r="M74" s="19">
        <v>1</v>
      </c>
      <c r="N74" s="19">
        <v>1</v>
      </c>
      <c r="O74" s="16">
        <f>SUM(K74:N74)</f>
        <v>2</v>
      </c>
      <c r="P74" s="19"/>
      <c r="Q74" s="19"/>
      <c r="R74" s="19"/>
      <c r="S74" s="16">
        <f>SUM(P74)</f>
        <v>0</v>
      </c>
      <c r="T74" s="15">
        <f>SUM(S74+O74+J74)</f>
        <v>2</v>
      </c>
    </row>
    <row r="75" spans="1:20">
      <c r="A75" s="2"/>
      <c r="B75" s="2"/>
      <c r="C75" s="4" t="s">
        <v>222</v>
      </c>
      <c r="D75" s="4">
        <v>2004</v>
      </c>
      <c r="E75" s="2" t="s">
        <v>64</v>
      </c>
      <c r="F75" s="19"/>
      <c r="G75" s="19"/>
      <c r="H75" s="19"/>
      <c r="I75" s="19"/>
      <c r="J75" s="22">
        <f>SUM(F75:I75)</f>
        <v>0</v>
      </c>
      <c r="K75" s="19"/>
      <c r="L75" s="19">
        <v>2</v>
      </c>
      <c r="M75" s="19"/>
      <c r="N75" s="19"/>
      <c r="O75" s="16">
        <f>SUM(K75:N75)</f>
        <v>2</v>
      </c>
      <c r="P75" s="19"/>
      <c r="Q75" s="19"/>
      <c r="R75" s="19"/>
      <c r="S75" s="16">
        <f>SUM(P75)</f>
        <v>0</v>
      </c>
      <c r="T75" s="15">
        <f>SUM(S75+O75+J75)</f>
        <v>2</v>
      </c>
    </row>
    <row r="76" spans="1:20">
      <c r="A76" s="2"/>
      <c r="B76" s="2"/>
      <c r="C76" s="4" t="s">
        <v>54</v>
      </c>
      <c r="D76" s="4">
        <v>2005</v>
      </c>
      <c r="E76" s="2"/>
      <c r="F76" s="19">
        <v>1</v>
      </c>
      <c r="G76" s="19"/>
      <c r="H76" s="19"/>
      <c r="I76" s="19"/>
      <c r="J76" s="22">
        <f>SUM(F76:I76)</f>
        <v>1</v>
      </c>
      <c r="K76" s="19"/>
      <c r="L76" s="19"/>
      <c r="M76" s="19"/>
      <c r="N76" s="19"/>
      <c r="O76" s="16">
        <f>SUM(K76:N76)</f>
        <v>0</v>
      </c>
      <c r="P76" s="19"/>
      <c r="Q76" s="19"/>
      <c r="R76" s="19"/>
      <c r="S76" s="16">
        <f>SUM(P76)</f>
        <v>0</v>
      </c>
      <c r="T76" s="15">
        <f>SUM(S76+O76+J76)</f>
        <v>1</v>
      </c>
    </row>
  </sheetData>
  <sortState ref="A4:XFD77">
    <sortCondition descending="1" ref="T4:T77"/>
  </sortState>
  <mergeCells count="2">
    <mergeCell ref="K2:O2"/>
    <mergeCell ref="P2:S2"/>
  </mergeCells>
  <phoneticPr fontId="3" type="noConversion"/>
  <hyperlinks>
    <hyperlink ref="B6" r:id="rId1" tooltip="Click to view athlete details" display="https://my.ussa.org/history/6267687"/>
    <hyperlink ref="B34" r:id="rId2" tooltip="Click to view athlete details" display="https://my.ussa.org/history/6297109"/>
    <hyperlink ref="B29" r:id="rId3" tooltip="Click to view athlete details" display="https://my.ussa.org/history/6299457"/>
    <hyperlink ref="B51" r:id="rId4" tooltip="Click to view athlete details" display="https://my.ussa.org/history/6496013"/>
    <hyperlink ref="B36" r:id="rId5" tooltip="Click to view athlete details" display="https://my.ussa.org/history/6389464"/>
    <hyperlink ref="B50" r:id="rId6" tooltip="Click to view athlete details" display="https://my.ussa.org/history/6372614"/>
    <hyperlink ref="B20" r:id="rId7" tooltip="Click to view athlete details" display="https://my.ussa.org/history/6521363"/>
    <hyperlink ref="B42" r:id="rId8" tooltip="Click to view athlete details" display="https://my.ussa.org/history/6401012"/>
    <hyperlink ref="B39" r:id="rId9" tooltip="Click to view athlete details" display="https://my.ussa.org/history/6263685"/>
    <hyperlink ref="B55" r:id="rId10" tooltip="Click to view athlete details" display="https://my.ussa.org/history/6496004"/>
    <hyperlink ref="B24" r:id="rId11" tooltip="Click to view athlete details" display="https://my.ussa.org/history/6362875"/>
    <hyperlink ref="B32" r:id="rId12" tooltip="Click to view athlete details" display="https://my.ussa.org/history/6317608"/>
    <hyperlink ref="B67" r:id="rId13" tooltip="Click to view athlete details" display="https://my.ussa.org/history/6204911"/>
    <hyperlink ref="B69" r:id="rId14" tooltip="Click to view athlete details" display="https://my.ussa.org/history/6527382"/>
    <hyperlink ref="B73" r:id="rId15" tooltip="Click to view athlete details" display="https://my.ussa.org/history/6457881"/>
  </hyperlink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S90"/>
  <sheetViews>
    <sheetView workbookViewId="0">
      <pane xSplit="5" ySplit="2" topLeftCell="O3" activePane="bottomRight" state="frozen"/>
      <selection pane="topRight" activeCell="F1" sqref="F1"/>
      <selection pane="bottomLeft" activeCell="A3" sqref="A3"/>
      <selection pane="bottomRight" activeCell="C36" sqref="C36"/>
    </sheetView>
  </sheetViews>
  <sheetFormatPr baseColWidth="10" defaultRowHeight="15"/>
  <cols>
    <col min="3" max="3" width="19.1640625" customWidth="1"/>
    <col min="5" max="5" width="11.1640625" customWidth="1"/>
    <col min="6" max="7" width="16.5" style="24" customWidth="1"/>
    <col min="8" max="8" width="14.83203125" style="24" customWidth="1"/>
    <col min="9" max="9" width="10.6640625" style="24" customWidth="1"/>
    <col min="10" max="10" width="10.83203125" style="24"/>
    <col min="11" max="11" width="16.1640625" style="24" customWidth="1"/>
    <col min="12" max="12" width="15.83203125" style="24" customWidth="1"/>
    <col min="13" max="13" width="15.5" style="24" customWidth="1"/>
    <col min="14" max="14" width="15.1640625" style="24" customWidth="1"/>
    <col min="15" max="15" width="10.83203125" style="24"/>
    <col min="16" max="16" width="15.1640625" style="24" customWidth="1"/>
    <col min="17" max="17" width="15.6640625" style="24" customWidth="1"/>
    <col min="18" max="19" width="10.83203125" style="24"/>
  </cols>
  <sheetData>
    <row r="1" spans="1:19">
      <c r="A1" s="2"/>
      <c r="B1" s="2"/>
      <c r="C1" s="2"/>
      <c r="D1" s="2"/>
      <c r="E1" s="2"/>
      <c r="F1" s="40" t="s">
        <v>223</v>
      </c>
      <c r="G1" s="40"/>
      <c r="H1" s="40"/>
      <c r="I1" s="40"/>
      <c r="J1" s="40"/>
      <c r="K1" s="41" t="s">
        <v>47</v>
      </c>
      <c r="L1" s="41"/>
      <c r="M1" s="41"/>
      <c r="N1" s="41"/>
      <c r="O1" s="41"/>
      <c r="P1" s="36" t="s">
        <v>38</v>
      </c>
      <c r="Q1" s="37"/>
      <c r="R1" s="38"/>
      <c r="S1" s="19"/>
    </row>
    <row r="2" spans="1:19">
      <c r="A2" s="1" t="s">
        <v>56</v>
      </c>
      <c r="B2" s="1" t="s">
        <v>57</v>
      </c>
      <c r="C2" s="1" t="s">
        <v>58</v>
      </c>
      <c r="D2" s="1" t="s">
        <v>60</v>
      </c>
      <c r="E2" s="1" t="s">
        <v>61</v>
      </c>
      <c r="F2" s="42" t="s">
        <v>96</v>
      </c>
      <c r="G2" s="42" t="s">
        <v>97</v>
      </c>
      <c r="H2" s="35" t="s">
        <v>98</v>
      </c>
      <c r="I2" s="42"/>
      <c r="J2" s="42" t="s">
        <v>46</v>
      </c>
      <c r="K2" s="42" t="s">
        <v>99</v>
      </c>
      <c r="L2" s="42" t="s">
        <v>100</v>
      </c>
      <c r="M2" s="35" t="s">
        <v>101</v>
      </c>
      <c r="N2" s="35" t="s">
        <v>102</v>
      </c>
      <c r="O2" s="26" t="s">
        <v>48</v>
      </c>
      <c r="P2" s="35" t="s">
        <v>39</v>
      </c>
      <c r="Q2" s="35" t="s">
        <v>40</v>
      </c>
      <c r="R2" s="17" t="s">
        <v>41</v>
      </c>
      <c r="S2" s="42" t="s">
        <v>17</v>
      </c>
    </row>
    <row r="3" spans="1:19" s="33" customFormat="1">
      <c r="A3" s="31">
        <v>1</v>
      </c>
      <c r="B3" s="31">
        <v>6329818</v>
      </c>
      <c r="C3" s="31" t="s">
        <v>143</v>
      </c>
      <c r="D3" s="31">
        <v>2003</v>
      </c>
      <c r="E3" s="31" t="s">
        <v>65</v>
      </c>
      <c r="F3" s="32">
        <v>80</v>
      </c>
      <c r="G3" s="32">
        <v>80</v>
      </c>
      <c r="H3" s="32"/>
      <c r="I3" s="32"/>
      <c r="J3" s="34">
        <f>SUM(F3:I3)</f>
        <v>160</v>
      </c>
      <c r="K3" s="32">
        <v>80</v>
      </c>
      <c r="L3" s="32">
        <v>80</v>
      </c>
      <c r="M3" s="32"/>
      <c r="N3" s="32"/>
      <c r="O3" s="34">
        <f>SUM(K3:N3)</f>
        <v>160</v>
      </c>
      <c r="P3" s="32">
        <v>100</v>
      </c>
      <c r="Q3" s="32">
        <v>100</v>
      </c>
      <c r="R3" s="16">
        <v>200</v>
      </c>
      <c r="S3" s="17">
        <f>SUM(R3+O3+J3)</f>
        <v>520</v>
      </c>
    </row>
    <row r="4" spans="1:19" s="14" customFormat="1">
      <c r="A4" s="13">
        <v>2</v>
      </c>
      <c r="B4" s="13">
        <v>6369706</v>
      </c>
      <c r="C4" s="13" t="s">
        <v>148</v>
      </c>
      <c r="D4" s="13">
        <v>2004</v>
      </c>
      <c r="E4" s="13" t="s">
        <v>68</v>
      </c>
      <c r="F4" s="18">
        <v>36</v>
      </c>
      <c r="G4" s="18"/>
      <c r="H4" s="18">
        <v>50</v>
      </c>
      <c r="I4" s="18"/>
      <c r="J4" s="34">
        <f>SUM(F4:I4)</f>
        <v>86</v>
      </c>
      <c r="K4" s="18">
        <v>26</v>
      </c>
      <c r="L4" s="18">
        <v>40</v>
      </c>
      <c r="M4" s="18">
        <v>80</v>
      </c>
      <c r="N4" s="18">
        <v>80</v>
      </c>
      <c r="O4" s="34">
        <f>SUM(K4:N4)</f>
        <v>226</v>
      </c>
      <c r="P4" s="32">
        <v>29</v>
      </c>
      <c r="Q4" s="32">
        <v>50</v>
      </c>
      <c r="R4" s="16">
        <v>100</v>
      </c>
      <c r="S4" s="17">
        <f>SUM(R4+O4+J4)</f>
        <v>412</v>
      </c>
    </row>
    <row r="5" spans="1:19">
      <c r="A5" s="2">
        <v>4</v>
      </c>
      <c r="B5" s="2">
        <v>6463495</v>
      </c>
      <c r="C5" s="2" t="s">
        <v>152</v>
      </c>
      <c r="D5" s="2">
        <v>2003</v>
      </c>
      <c r="E5" s="2" t="s">
        <v>63</v>
      </c>
      <c r="F5" s="19">
        <v>22</v>
      </c>
      <c r="G5" s="19">
        <v>15</v>
      </c>
      <c r="H5" s="19">
        <v>45</v>
      </c>
      <c r="I5" s="19"/>
      <c r="J5" s="34">
        <f>SUM(F5:I5)</f>
        <v>82</v>
      </c>
      <c r="K5" s="18">
        <v>20</v>
      </c>
      <c r="L5" s="18">
        <v>22</v>
      </c>
      <c r="M5" s="18">
        <v>100</v>
      </c>
      <c r="N5" s="18">
        <v>60</v>
      </c>
      <c r="O5" s="34">
        <f>SUM(K5:N5)</f>
        <v>202</v>
      </c>
      <c r="P5" s="32">
        <v>45</v>
      </c>
      <c r="Q5" s="32">
        <v>26</v>
      </c>
      <c r="R5" s="16">
        <v>90</v>
      </c>
      <c r="S5" s="17">
        <f>SUM(R5+O5+J5)</f>
        <v>374</v>
      </c>
    </row>
    <row r="6" spans="1:19">
      <c r="A6" s="2">
        <v>3</v>
      </c>
      <c r="B6" s="5">
        <v>6604391</v>
      </c>
      <c r="C6" s="4" t="s">
        <v>170</v>
      </c>
      <c r="D6" s="2">
        <v>2003</v>
      </c>
      <c r="E6" s="2" t="s">
        <v>65</v>
      </c>
      <c r="F6" s="19">
        <v>29</v>
      </c>
      <c r="G6" s="19">
        <v>22</v>
      </c>
      <c r="H6" s="19">
        <v>60</v>
      </c>
      <c r="I6" s="19"/>
      <c r="J6" s="22">
        <f>SUM(F6:I6)</f>
        <v>111</v>
      </c>
      <c r="K6" s="19">
        <v>29</v>
      </c>
      <c r="L6" s="19">
        <v>45</v>
      </c>
      <c r="M6" s="19"/>
      <c r="N6" s="19">
        <v>100</v>
      </c>
      <c r="O6" s="16">
        <f>SUM(K6:N6)</f>
        <v>174</v>
      </c>
      <c r="P6" s="17"/>
      <c r="Q6" s="32">
        <v>16</v>
      </c>
      <c r="R6" s="16">
        <v>32</v>
      </c>
      <c r="S6" s="17">
        <f>SUM(R6+O6+J6)</f>
        <v>317</v>
      </c>
    </row>
    <row r="7" spans="1:19">
      <c r="A7" s="2">
        <v>10</v>
      </c>
      <c r="B7" s="2">
        <v>6409690</v>
      </c>
      <c r="C7" s="2" t="s">
        <v>145</v>
      </c>
      <c r="D7" s="2">
        <v>2003</v>
      </c>
      <c r="E7" s="2" t="s">
        <v>65</v>
      </c>
      <c r="F7" s="19">
        <v>50</v>
      </c>
      <c r="G7" s="19">
        <v>50</v>
      </c>
      <c r="H7" s="19"/>
      <c r="I7" s="19"/>
      <c r="J7" s="34">
        <f>SUM(F7:I7)</f>
        <v>100</v>
      </c>
      <c r="K7" s="18"/>
      <c r="L7" s="18">
        <v>29</v>
      </c>
      <c r="M7" s="18"/>
      <c r="N7" s="18"/>
      <c r="O7" s="34">
        <f>SUM(K7:N7)</f>
        <v>29</v>
      </c>
      <c r="P7" s="32">
        <v>60</v>
      </c>
      <c r="Q7" s="32">
        <v>80</v>
      </c>
      <c r="R7" s="16">
        <v>160</v>
      </c>
      <c r="S7" s="17">
        <f>SUM(R7+O7+J7)</f>
        <v>289</v>
      </c>
    </row>
    <row r="8" spans="1:19">
      <c r="A8" s="2"/>
      <c r="B8" s="5">
        <v>6400516</v>
      </c>
      <c r="C8" s="2" t="s">
        <v>42</v>
      </c>
      <c r="D8" s="2">
        <v>2003</v>
      </c>
      <c r="E8" s="2" t="s">
        <v>65</v>
      </c>
      <c r="F8" s="19"/>
      <c r="G8" s="19">
        <v>40</v>
      </c>
      <c r="H8" s="19"/>
      <c r="I8" s="19"/>
      <c r="J8" s="34">
        <f>SUM(F8:I8)</f>
        <v>40</v>
      </c>
      <c r="K8" s="18"/>
      <c r="L8" s="18">
        <v>32</v>
      </c>
      <c r="M8" s="18"/>
      <c r="N8" s="18"/>
      <c r="O8" s="34">
        <f>SUM(K8:N8)</f>
        <v>32</v>
      </c>
      <c r="P8" s="32">
        <v>80</v>
      </c>
      <c r="Q8" s="32">
        <v>60</v>
      </c>
      <c r="R8" s="16">
        <v>160</v>
      </c>
      <c r="S8" s="17">
        <f>SUM(R8+O8+J8)</f>
        <v>232</v>
      </c>
    </row>
    <row r="9" spans="1:19">
      <c r="A9" s="2">
        <v>5</v>
      </c>
      <c r="B9" s="6">
        <v>6260583</v>
      </c>
      <c r="C9" s="6" t="s">
        <v>59</v>
      </c>
      <c r="D9" s="6">
        <v>2002</v>
      </c>
      <c r="E9" s="6" t="s">
        <v>63</v>
      </c>
      <c r="F9" s="20">
        <v>100</v>
      </c>
      <c r="G9" s="20">
        <v>60</v>
      </c>
      <c r="H9" s="20"/>
      <c r="I9" s="20"/>
      <c r="J9" s="22">
        <f>SUM(F9:I9)</f>
        <v>160</v>
      </c>
      <c r="K9" s="20">
        <v>60</v>
      </c>
      <c r="L9" s="20" t="s">
        <v>203</v>
      </c>
      <c r="M9" s="19"/>
      <c r="N9" s="19"/>
      <c r="O9" s="16">
        <f>SUM(K9:N9)</f>
        <v>60</v>
      </c>
      <c r="P9" s="17"/>
      <c r="Q9" s="32"/>
      <c r="R9" s="16"/>
      <c r="S9" s="17">
        <f>SUM(R9+O9+J9)</f>
        <v>220</v>
      </c>
    </row>
    <row r="10" spans="1:19">
      <c r="A10" s="2">
        <v>22</v>
      </c>
      <c r="B10" s="2">
        <v>6402950</v>
      </c>
      <c r="C10" s="2" t="s">
        <v>154</v>
      </c>
      <c r="D10" s="2">
        <v>2004</v>
      </c>
      <c r="E10" s="2" t="s">
        <v>69</v>
      </c>
      <c r="F10" s="19">
        <v>18</v>
      </c>
      <c r="G10" s="19">
        <v>12</v>
      </c>
      <c r="H10" s="19">
        <v>24</v>
      </c>
      <c r="I10" s="19"/>
      <c r="J10" s="34">
        <f>SUM(F10:I10)</f>
        <v>54</v>
      </c>
      <c r="K10" s="18"/>
      <c r="L10" s="18">
        <v>10</v>
      </c>
      <c r="M10" s="18">
        <v>50</v>
      </c>
      <c r="N10" s="18">
        <v>12</v>
      </c>
      <c r="O10" s="34">
        <f>SUM(K10:N10)</f>
        <v>72</v>
      </c>
      <c r="P10" s="32">
        <v>26</v>
      </c>
      <c r="Q10" s="32">
        <v>45</v>
      </c>
      <c r="R10" s="16">
        <v>90</v>
      </c>
      <c r="S10" s="17">
        <f>SUM(R10+O10+J10)</f>
        <v>216</v>
      </c>
    </row>
    <row r="11" spans="1:19">
      <c r="A11" s="2">
        <v>7</v>
      </c>
      <c r="B11" s="2">
        <v>6484834</v>
      </c>
      <c r="C11" s="2" t="s">
        <v>151</v>
      </c>
      <c r="D11" s="2">
        <v>2003</v>
      </c>
      <c r="E11" s="2" t="s">
        <v>64</v>
      </c>
      <c r="F11" s="19">
        <v>24</v>
      </c>
      <c r="G11" s="19">
        <v>32</v>
      </c>
      <c r="H11" s="19">
        <v>36</v>
      </c>
      <c r="I11" s="19"/>
      <c r="J11" s="34">
        <f>SUM(F11:I11)</f>
        <v>92</v>
      </c>
      <c r="K11" s="18">
        <v>13</v>
      </c>
      <c r="L11" s="18">
        <v>40</v>
      </c>
      <c r="M11" s="18">
        <v>32</v>
      </c>
      <c r="N11" s="18"/>
      <c r="O11" s="34">
        <f>SUM(K11:N11)</f>
        <v>85</v>
      </c>
      <c r="P11" s="32">
        <v>5</v>
      </c>
      <c r="Q11" s="32">
        <v>13</v>
      </c>
      <c r="R11" s="16">
        <v>26</v>
      </c>
      <c r="S11" s="17">
        <f>SUM(R11+O11+J11)</f>
        <v>203</v>
      </c>
    </row>
    <row r="12" spans="1:19">
      <c r="A12" s="2">
        <v>6</v>
      </c>
      <c r="B12" s="5">
        <v>6488136</v>
      </c>
      <c r="C12" s="2" t="s">
        <v>212</v>
      </c>
      <c r="D12" s="2">
        <v>2003</v>
      </c>
      <c r="E12" s="2" t="s">
        <v>63</v>
      </c>
      <c r="F12" s="19" t="s">
        <v>16</v>
      </c>
      <c r="G12" s="19">
        <v>100</v>
      </c>
      <c r="H12" s="19"/>
      <c r="I12" s="19"/>
      <c r="J12" s="22">
        <f>SUM(F12:I12)</f>
        <v>100</v>
      </c>
      <c r="K12" s="19"/>
      <c r="L12" s="19">
        <v>100</v>
      </c>
      <c r="M12" s="19"/>
      <c r="N12" s="19"/>
      <c r="O12" s="16">
        <f>SUM(K12:N12)</f>
        <v>100</v>
      </c>
      <c r="P12" s="17"/>
      <c r="Q12" s="32"/>
      <c r="R12" s="16"/>
      <c r="S12" s="17">
        <f>SUM(R12+O12+J12)</f>
        <v>200</v>
      </c>
    </row>
    <row r="13" spans="1:19">
      <c r="A13" s="2"/>
      <c r="B13" s="5">
        <v>6400105</v>
      </c>
      <c r="C13" s="4" t="s">
        <v>169</v>
      </c>
      <c r="D13" s="4">
        <v>2003</v>
      </c>
      <c r="E13" s="4" t="s">
        <v>65</v>
      </c>
      <c r="F13" s="19"/>
      <c r="G13" s="19"/>
      <c r="H13" s="19"/>
      <c r="I13" s="19"/>
      <c r="J13" s="34">
        <f>SUM(F13:I13)</f>
        <v>0</v>
      </c>
      <c r="K13" s="18">
        <v>32</v>
      </c>
      <c r="L13" s="18">
        <v>50</v>
      </c>
      <c r="M13" s="18"/>
      <c r="N13" s="18">
        <v>5</v>
      </c>
      <c r="O13" s="34">
        <f>SUM(K13:N13)</f>
        <v>87</v>
      </c>
      <c r="P13" s="32">
        <v>50</v>
      </c>
      <c r="Q13" s="32">
        <v>36</v>
      </c>
      <c r="R13" s="16">
        <v>100</v>
      </c>
      <c r="S13" s="17">
        <f>SUM(R13+O13+J13)</f>
        <v>187</v>
      </c>
    </row>
    <row r="14" spans="1:19">
      <c r="A14" s="2">
        <v>14</v>
      </c>
      <c r="B14" s="2">
        <v>6293353</v>
      </c>
      <c r="C14" s="2" t="s">
        <v>156</v>
      </c>
      <c r="D14" s="2">
        <v>2003</v>
      </c>
      <c r="E14" s="2" t="s">
        <v>65</v>
      </c>
      <c r="F14" s="19">
        <v>15</v>
      </c>
      <c r="G14" s="19">
        <v>14</v>
      </c>
      <c r="H14" s="19"/>
      <c r="I14" s="19"/>
      <c r="J14" s="34">
        <f>SUM(F14:I14)</f>
        <v>29</v>
      </c>
      <c r="K14" s="18">
        <v>24</v>
      </c>
      <c r="L14" s="18">
        <v>24</v>
      </c>
      <c r="M14" s="18"/>
      <c r="N14" s="18">
        <v>45</v>
      </c>
      <c r="O14" s="34">
        <f>SUM(K14:N14)</f>
        <v>93</v>
      </c>
      <c r="P14" s="32">
        <v>32</v>
      </c>
      <c r="Q14" s="32">
        <v>29</v>
      </c>
      <c r="R14" s="16">
        <v>64</v>
      </c>
      <c r="S14" s="17">
        <f>SUM(R14+O14+J14)</f>
        <v>186</v>
      </c>
    </row>
    <row r="15" spans="1:19">
      <c r="A15" s="2"/>
      <c r="B15" s="2">
        <v>6428125</v>
      </c>
      <c r="C15" s="2" t="s">
        <v>146</v>
      </c>
      <c r="D15" s="2">
        <v>2003</v>
      </c>
      <c r="E15" s="2" t="s">
        <v>65</v>
      </c>
      <c r="F15" s="19">
        <v>45</v>
      </c>
      <c r="G15" s="19">
        <v>45</v>
      </c>
      <c r="H15" s="19"/>
      <c r="I15" s="19"/>
      <c r="J15" s="34">
        <f>SUM(F15:I15)</f>
        <v>90</v>
      </c>
      <c r="K15" s="18"/>
      <c r="L15" s="18"/>
      <c r="M15" s="18"/>
      <c r="N15" s="18"/>
      <c r="O15" s="34">
        <f>SUM(K15:N15)</f>
        <v>0</v>
      </c>
      <c r="P15" s="32">
        <v>36</v>
      </c>
      <c r="Q15" s="32">
        <v>40</v>
      </c>
      <c r="R15" s="16">
        <v>80</v>
      </c>
      <c r="S15" s="17">
        <f>SUM(R15+O15+J15)</f>
        <v>170</v>
      </c>
    </row>
    <row r="16" spans="1:19">
      <c r="A16" s="2">
        <v>28</v>
      </c>
      <c r="B16" s="2">
        <v>6399273</v>
      </c>
      <c r="C16" s="2" t="s">
        <v>157</v>
      </c>
      <c r="D16" s="2">
        <v>2004</v>
      </c>
      <c r="E16" s="2" t="s">
        <v>68</v>
      </c>
      <c r="F16" s="19">
        <v>14</v>
      </c>
      <c r="G16" s="19"/>
      <c r="H16" s="19">
        <v>22</v>
      </c>
      <c r="I16" s="19"/>
      <c r="J16" s="34">
        <f>SUM(F16:I16)</f>
        <v>36</v>
      </c>
      <c r="K16" s="18">
        <v>14</v>
      </c>
      <c r="L16" s="18"/>
      <c r="M16" s="18">
        <v>45</v>
      </c>
      <c r="N16" s="18">
        <v>26</v>
      </c>
      <c r="O16" s="34">
        <f>SUM(K16:N16)</f>
        <v>85</v>
      </c>
      <c r="P16" s="32">
        <v>18</v>
      </c>
      <c r="Q16" s="32">
        <v>18</v>
      </c>
      <c r="R16" s="16">
        <v>36</v>
      </c>
      <c r="S16" s="17">
        <f>SUM(R16+O16+J16)</f>
        <v>157</v>
      </c>
    </row>
    <row r="17" spans="1:19">
      <c r="A17" s="2">
        <v>32</v>
      </c>
      <c r="B17" s="5">
        <v>6543466</v>
      </c>
      <c r="C17" s="4" t="s">
        <v>196</v>
      </c>
      <c r="D17" s="2">
        <v>2004</v>
      </c>
      <c r="E17" s="2" t="s">
        <v>63</v>
      </c>
      <c r="F17" s="19"/>
      <c r="G17" s="19"/>
      <c r="H17" s="19"/>
      <c r="I17" s="19"/>
      <c r="J17" s="22">
        <f>SUM(F17:I17)</f>
        <v>0</v>
      </c>
      <c r="K17" s="19">
        <v>22</v>
      </c>
      <c r="L17" s="19"/>
      <c r="M17" s="19">
        <v>40</v>
      </c>
      <c r="N17" s="19">
        <v>50</v>
      </c>
      <c r="O17" s="16">
        <f>SUM(K17:N17)</f>
        <v>112</v>
      </c>
      <c r="P17" s="17"/>
      <c r="Q17" s="32">
        <v>20</v>
      </c>
      <c r="R17" s="16">
        <v>40</v>
      </c>
      <c r="S17" s="17">
        <f>SUM(R17+O17+J17)</f>
        <v>152</v>
      </c>
    </row>
    <row r="18" spans="1:19">
      <c r="A18" s="2">
        <v>25</v>
      </c>
      <c r="B18" s="2">
        <v>6417539</v>
      </c>
      <c r="C18" s="2" t="s">
        <v>153</v>
      </c>
      <c r="D18" s="2">
        <v>2003</v>
      </c>
      <c r="E18" s="2" t="s">
        <v>43</v>
      </c>
      <c r="F18" s="19">
        <v>20</v>
      </c>
      <c r="G18" s="19">
        <v>13</v>
      </c>
      <c r="H18" s="19">
        <v>32</v>
      </c>
      <c r="I18" s="19"/>
      <c r="J18" s="34">
        <f>SUM(F18:I18)</f>
        <v>65</v>
      </c>
      <c r="K18" s="18"/>
      <c r="L18" s="18"/>
      <c r="M18" s="18"/>
      <c r="N18" s="18">
        <v>40</v>
      </c>
      <c r="O18" s="34">
        <f>SUM(K18:N18)</f>
        <v>40</v>
      </c>
      <c r="P18" s="32">
        <v>22</v>
      </c>
      <c r="Q18" s="32">
        <v>14</v>
      </c>
      <c r="R18" s="16">
        <v>44</v>
      </c>
      <c r="S18" s="17">
        <f>SUM(R18+O18+J18)</f>
        <v>149</v>
      </c>
    </row>
    <row r="19" spans="1:19">
      <c r="A19" s="2"/>
      <c r="B19" s="2">
        <v>6479620</v>
      </c>
      <c r="C19" s="2" t="s">
        <v>155</v>
      </c>
      <c r="D19" s="2">
        <v>2004</v>
      </c>
      <c r="E19" s="2" t="s">
        <v>63</v>
      </c>
      <c r="F19" s="19">
        <v>16</v>
      </c>
      <c r="G19" s="19">
        <v>20</v>
      </c>
      <c r="H19" s="19">
        <v>29</v>
      </c>
      <c r="I19" s="19"/>
      <c r="J19" s="34">
        <f>SUM(F19:I19)</f>
        <v>65</v>
      </c>
      <c r="K19" s="18">
        <v>12</v>
      </c>
      <c r="L19" s="18"/>
      <c r="M19" s="18"/>
      <c r="N19" s="18">
        <v>11</v>
      </c>
      <c r="O19" s="34">
        <f>SUM(K19:N19)</f>
        <v>23</v>
      </c>
      <c r="P19" s="32">
        <v>24</v>
      </c>
      <c r="Q19" s="32">
        <v>22</v>
      </c>
      <c r="R19" s="16">
        <v>48</v>
      </c>
      <c r="S19" s="17">
        <f>SUM(R19+O19+J19)</f>
        <v>136</v>
      </c>
    </row>
    <row r="20" spans="1:19">
      <c r="A20" s="2">
        <v>8</v>
      </c>
      <c r="B20" s="2">
        <v>6265666</v>
      </c>
      <c r="C20" s="2" t="s">
        <v>144</v>
      </c>
      <c r="D20" s="2">
        <v>2002</v>
      </c>
      <c r="E20" s="2" t="s">
        <v>63</v>
      </c>
      <c r="F20" s="19">
        <v>60</v>
      </c>
      <c r="G20" s="19">
        <v>36</v>
      </c>
      <c r="H20" s="19"/>
      <c r="I20" s="19"/>
      <c r="J20" s="22">
        <f>SUM(F20:I20)</f>
        <v>96</v>
      </c>
      <c r="K20" s="19">
        <v>40</v>
      </c>
      <c r="L20" s="19" t="s">
        <v>203</v>
      </c>
      <c r="M20" s="19"/>
      <c r="N20" s="19"/>
      <c r="O20" s="16">
        <f>SUM(K20:N20)</f>
        <v>40</v>
      </c>
      <c r="P20" s="17"/>
      <c r="Q20" s="32"/>
      <c r="R20" s="16"/>
      <c r="S20" s="17">
        <f>SUM(R20+O20+J20)</f>
        <v>136</v>
      </c>
    </row>
    <row r="21" spans="1:19">
      <c r="A21" s="2"/>
      <c r="B21" s="5">
        <v>6311996</v>
      </c>
      <c r="C21" s="4" t="s">
        <v>52</v>
      </c>
      <c r="D21" s="4">
        <v>2003</v>
      </c>
      <c r="E21" s="2" t="s">
        <v>63</v>
      </c>
      <c r="F21" s="19"/>
      <c r="G21" s="19">
        <v>16</v>
      </c>
      <c r="H21" s="19">
        <v>26</v>
      </c>
      <c r="I21" s="19"/>
      <c r="J21" s="34">
        <f>SUM(F21:I21)</f>
        <v>42</v>
      </c>
      <c r="K21" s="18"/>
      <c r="L21" s="18"/>
      <c r="M21" s="18">
        <v>12</v>
      </c>
      <c r="N21" s="18"/>
      <c r="O21" s="34">
        <f>SUM(K21:N21)</f>
        <v>12</v>
      </c>
      <c r="P21" s="32">
        <v>40</v>
      </c>
      <c r="Q21" s="32">
        <v>32</v>
      </c>
      <c r="R21" s="16">
        <v>80</v>
      </c>
      <c r="S21" s="17">
        <f>SUM(R21+O21+J21)</f>
        <v>134</v>
      </c>
    </row>
    <row r="22" spans="1:19">
      <c r="A22" s="2">
        <v>9</v>
      </c>
      <c r="B22" s="5">
        <v>6410163</v>
      </c>
      <c r="C22" s="2" t="s">
        <v>37</v>
      </c>
      <c r="D22" s="2">
        <v>2002</v>
      </c>
      <c r="E22" s="2" t="s">
        <v>64</v>
      </c>
      <c r="F22" s="19" t="s">
        <v>16</v>
      </c>
      <c r="G22" s="19">
        <v>29</v>
      </c>
      <c r="H22" s="19"/>
      <c r="I22" s="19"/>
      <c r="J22" s="22">
        <f>SUM(F22:I22)</f>
        <v>29</v>
      </c>
      <c r="K22" s="19">
        <v>45</v>
      </c>
      <c r="L22" s="19">
        <v>60</v>
      </c>
      <c r="M22" s="19"/>
      <c r="N22" s="19"/>
      <c r="O22" s="16">
        <f>SUM(K22:N22)</f>
        <v>105</v>
      </c>
      <c r="P22" s="17"/>
      <c r="Q22" s="32"/>
      <c r="R22" s="16"/>
      <c r="S22" s="17">
        <f>SUM(R22+O22+J22)</f>
        <v>134</v>
      </c>
    </row>
    <row r="23" spans="1:19">
      <c r="A23" s="2"/>
      <c r="B23" s="4">
        <v>6498085</v>
      </c>
      <c r="C23" s="4" t="s">
        <v>121</v>
      </c>
      <c r="D23" s="4">
        <v>2003</v>
      </c>
      <c r="E23" s="4" t="s">
        <v>122</v>
      </c>
      <c r="F23" s="19"/>
      <c r="G23" s="19"/>
      <c r="H23" s="19">
        <v>14</v>
      </c>
      <c r="I23" s="19"/>
      <c r="J23" s="34">
        <f>SUM(F23:I23)</f>
        <v>14</v>
      </c>
      <c r="K23" s="18"/>
      <c r="L23" s="18"/>
      <c r="M23" s="18">
        <v>29</v>
      </c>
      <c r="N23" s="18">
        <v>29</v>
      </c>
      <c r="O23" s="34">
        <f>SUM(K23:N23)</f>
        <v>58</v>
      </c>
      <c r="P23" s="32">
        <v>15</v>
      </c>
      <c r="Q23" s="32">
        <v>24</v>
      </c>
      <c r="R23" s="16">
        <v>48</v>
      </c>
      <c r="S23" s="17">
        <f>SUM(R23+O23+J23)</f>
        <v>120</v>
      </c>
    </row>
    <row r="24" spans="1:19">
      <c r="A24" s="2"/>
      <c r="B24" s="2">
        <v>6326480</v>
      </c>
      <c r="C24" s="2" t="s">
        <v>8</v>
      </c>
      <c r="D24" s="2">
        <v>2003</v>
      </c>
      <c r="E24" s="2" t="s">
        <v>65</v>
      </c>
      <c r="F24" s="19">
        <v>8</v>
      </c>
      <c r="G24" s="19">
        <v>3</v>
      </c>
      <c r="H24" s="19">
        <v>9</v>
      </c>
      <c r="I24" s="19"/>
      <c r="J24" s="34">
        <f>SUM(F24:I24)</f>
        <v>20</v>
      </c>
      <c r="K24" s="18">
        <v>8</v>
      </c>
      <c r="L24" s="18">
        <v>14</v>
      </c>
      <c r="M24" s="18">
        <v>24</v>
      </c>
      <c r="N24" s="18">
        <v>24</v>
      </c>
      <c r="O24" s="34">
        <f>SUM(K24:N24)</f>
        <v>70</v>
      </c>
      <c r="P24" s="32">
        <v>8</v>
      </c>
      <c r="Q24" s="32">
        <v>6</v>
      </c>
      <c r="R24" s="16">
        <v>16</v>
      </c>
      <c r="S24" s="17">
        <f>SUM(R24+O24+J24)</f>
        <v>106</v>
      </c>
    </row>
    <row r="25" spans="1:19">
      <c r="A25" s="2"/>
      <c r="B25" s="2">
        <v>6330982</v>
      </c>
      <c r="C25" s="2" t="s">
        <v>150</v>
      </c>
      <c r="D25" s="2">
        <v>2004</v>
      </c>
      <c r="E25" s="2" t="s">
        <v>65</v>
      </c>
      <c r="F25" s="19">
        <v>26</v>
      </c>
      <c r="G25" s="19">
        <v>18</v>
      </c>
      <c r="H25" s="19"/>
      <c r="I25" s="19"/>
      <c r="J25" s="34">
        <f>SUM(F25:I25)</f>
        <v>44</v>
      </c>
      <c r="K25" s="18">
        <v>16</v>
      </c>
      <c r="L25" s="18">
        <v>26</v>
      </c>
      <c r="M25" s="18"/>
      <c r="N25" s="18"/>
      <c r="O25" s="34">
        <f>SUM(K25:N25)</f>
        <v>42</v>
      </c>
      <c r="P25" s="32">
        <v>9</v>
      </c>
      <c r="Q25" s="32"/>
      <c r="R25" s="16">
        <v>18</v>
      </c>
      <c r="S25" s="17">
        <f>SUM(R25+O25+J25)</f>
        <v>104</v>
      </c>
    </row>
    <row r="26" spans="1:19">
      <c r="A26" s="2"/>
      <c r="B26" s="4">
        <v>5868211</v>
      </c>
      <c r="C26" s="4" t="s">
        <v>116</v>
      </c>
      <c r="D26" s="4">
        <v>1993</v>
      </c>
      <c r="E26" s="4" t="s">
        <v>118</v>
      </c>
      <c r="F26" s="19"/>
      <c r="G26" s="19"/>
      <c r="H26" s="19">
        <v>100</v>
      </c>
      <c r="I26" s="19"/>
      <c r="J26" s="22">
        <f>SUM(F26:I26)</f>
        <v>100</v>
      </c>
      <c r="K26" s="19"/>
      <c r="L26" s="19"/>
      <c r="M26" s="19"/>
      <c r="N26" s="19"/>
      <c r="O26" s="16">
        <f>SUM(K26:N26)</f>
        <v>0</v>
      </c>
      <c r="P26" s="17"/>
      <c r="Q26" s="32"/>
      <c r="R26" s="16"/>
      <c r="S26" s="17">
        <f>SUM(R26+O26+J26)</f>
        <v>100</v>
      </c>
    </row>
    <row r="27" spans="1:19">
      <c r="A27" s="2"/>
      <c r="B27" s="5">
        <v>6254161</v>
      </c>
      <c r="C27" s="4" t="s">
        <v>35</v>
      </c>
      <c r="D27" s="4">
        <v>2002</v>
      </c>
      <c r="E27" s="4" t="s">
        <v>64</v>
      </c>
      <c r="F27" s="19" t="s">
        <v>203</v>
      </c>
      <c r="G27" s="19" t="s">
        <v>203</v>
      </c>
      <c r="H27" s="19"/>
      <c r="I27" s="19"/>
      <c r="J27" s="22">
        <f>SUM(F27:I27)</f>
        <v>0</v>
      </c>
      <c r="K27" s="19">
        <v>100</v>
      </c>
      <c r="L27" s="19" t="s">
        <v>16</v>
      </c>
      <c r="M27" s="19"/>
      <c r="N27" s="19"/>
      <c r="O27" s="16">
        <f>SUM(K27:N27)</f>
        <v>100</v>
      </c>
      <c r="P27" s="17"/>
      <c r="Q27" s="32"/>
      <c r="R27" s="16"/>
      <c r="S27" s="17">
        <f>SUM(R27+O27+J27)</f>
        <v>100</v>
      </c>
    </row>
    <row r="28" spans="1:19">
      <c r="A28" s="2"/>
      <c r="B28" s="5">
        <v>6367112</v>
      </c>
      <c r="C28" s="4" t="s">
        <v>51</v>
      </c>
      <c r="D28" s="4">
        <v>2004</v>
      </c>
      <c r="E28" s="2" t="s">
        <v>65</v>
      </c>
      <c r="F28" s="19"/>
      <c r="G28" s="19">
        <v>11</v>
      </c>
      <c r="H28" s="19">
        <v>15</v>
      </c>
      <c r="I28" s="19"/>
      <c r="J28" s="34">
        <f>SUM(F28:I28)</f>
        <v>26</v>
      </c>
      <c r="K28" s="18"/>
      <c r="L28" s="18">
        <v>12</v>
      </c>
      <c r="M28" s="18">
        <v>26</v>
      </c>
      <c r="N28" s="18">
        <v>18</v>
      </c>
      <c r="O28" s="34">
        <f>SUM(K28:N28)</f>
        <v>56</v>
      </c>
      <c r="P28" s="32">
        <v>3</v>
      </c>
      <c r="Q28" s="32"/>
      <c r="R28" s="16">
        <v>6</v>
      </c>
      <c r="S28" s="17">
        <f>SUM(R28+O28+J28)</f>
        <v>88</v>
      </c>
    </row>
    <row r="29" spans="1:19">
      <c r="A29" s="2"/>
      <c r="B29" s="4">
        <v>5862032</v>
      </c>
      <c r="C29" s="4" t="s">
        <v>117</v>
      </c>
      <c r="D29" s="4">
        <v>1993</v>
      </c>
      <c r="E29" s="4" t="s">
        <v>118</v>
      </c>
      <c r="F29" s="19"/>
      <c r="G29" s="19"/>
      <c r="H29" s="19">
        <v>80</v>
      </c>
      <c r="I29" s="19"/>
      <c r="J29" s="22">
        <f>SUM(F29:I29)</f>
        <v>80</v>
      </c>
      <c r="K29" s="19"/>
      <c r="L29" s="19"/>
      <c r="M29" s="19"/>
      <c r="N29" s="19"/>
      <c r="O29" s="16">
        <f>SUM(K29:N29)</f>
        <v>0</v>
      </c>
      <c r="P29" s="17"/>
      <c r="Q29" s="32"/>
      <c r="R29" s="16"/>
      <c r="S29" s="17">
        <f>SUM(R29+O29+J29)</f>
        <v>80</v>
      </c>
    </row>
    <row r="30" spans="1:19">
      <c r="A30" s="2"/>
      <c r="B30" s="5">
        <v>6323476</v>
      </c>
      <c r="C30" s="4" t="s">
        <v>197</v>
      </c>
      <c r="D30" s="2">
        <v>2003</v>
      </c>
      <c r="E30" s="4" t="s">
        <v>66</v>
      </c>
      <c r="F30" s="19"/>
      <c r="G30" s="19"/>
      <c r="H30" s="19">
        <v>18</v>
      </c>
      <c r="I30" s="19"/>
      <c r="J30" s="22">
        <f>SUM(F30:I30)</f>
        <v>18</v>
      </c>
      <c r="K30" s="19">
        <v>15</v>
      </c>
      <c r="L30" s="19">
        <v>20</v>
      </c>
      <c r="M30" s="19">
        <v>7</v>
      </c>
      <c r="N30" s="19">
        <v>20</v>
      </c>
      <c r="O30" s="16">
        <f>SUM(K30:N30)</f>
        <v>62</v>
      </c>
      <c r="P30" s="17"/>
      <c r="Q30" s="32"/>
      <c r="R30" s="16"/>
      <c r="S30" s="17">
        <f>SUM(R30+O30+J30)</f>
        <v>80</v>
      </c>
    </row>
    <row r="31" spans="1:19">
      <c r="A31" s="2"/>
      <c r="B31" s="2">
        <v>6369301</v>
      </c>
      <c r="C31" s="2" t="s">
        <v>14</v>
      </c>
      <c r="D31" s="2">
        <v>2002</v>
      </c>
      <c r="E31" s="2" t="s">
        <v>53</v>
      </c>
      <c r="F31" s="19">
        <v>2</v>
      </c>
      <c r="G31" s="19"/>
      <c r="H31" s="19">
        <v>20</v>
      </c>
      <c r="I31" s="19"/>
      <c r="J31" s="34">
        <f>SUM(F31:I31)</f>
        <v>22</v>
      </c>
      <c r="K31" s="18"/>
      <c r="L31" s="18"/>
      <c r="M31" s="18">
        <v>13</v>
      </c>
      <c r="N31" s="18">
        <v>4</v>
      </c>
      <c r="O31" s="34">
        <f>SUM(K31:N31)</f>
        <v>17</v>
      </c>
      <c r="P31" s="32">
        <v>20</v>
      </c>
      <c r="Q31" s="32">
        <v>15</v>
      </c>
      <c r="R31" s="16">
        <v>40</v>
      </c>
      <c r="S31" s="17">
        <f>SUM(R31+O31+J31)</f>
        <v>79</v>
      </c>
    </row>
    <row r="32" spans="1:19">
      <c r="A32" s="2"/>
      <c r="B32" s="4">
        <v>6355218</v>
      </c>
      <c r="C32" s="4" t="s">
        <v>119</v>
      </c>
      <c r="D32" s="4">
        <v>2002</v>
      </c>
      <c r="E32" s="4" t="s">
        <v>120</v>
      </c>
      <c r="F32" s="19"/>
      <c r="G32" s="19"/>
      <c r="H32" s="19">
        <v>40</v>
      </c>
      <c r="I32" s="19"/>
      <c r="J32" s="22">
        <f>SUM(F32:I32)</f>
        <v>40</v>
      </c>
      <c r="K32" s="19"/>
      <c r="L32" s="19"/>
      <c r="M32" s="19"/>
      <c r="N32" s="19">
        <v>36</v>
      </c>
      <c r="O32" s="16">
        <f>SUM(K32:N32)</f>
        <v>36</v>
      </c>
      <c r="P32" s="17"/>
      <c r="Q32" s="32"/>
      <c r="R32" s="16"/>
      <c r="S32" s="17">
        <f>SUM(R32+O32+J32)</f>
        <v>76</v>
      </c>
    </row>
    <row r="33" spans="1:19">
      <c r="A33" s="2"/>
      <c r="B33" s="2">
        <v>6352102</v>
      </c>
      <c r="C33" s="2" t="s">
        <v>147</v>
      </c>
      <c r="D33" s="2">
        <v>2002</v>
      </c>
      <c r="E33" s="2" t="s">
        <v>63</v>
      </c>
      <c r="F33" s="19">
        <v>40</v>
      </c>
      <c r="G33" s="19"/>
      <c r="H33" s="19"/>
      <c r="I33" s="19"/>
      <c r="J33" s="22">
        <f>SUM(F33:I33)</f>
        <v>40</v>
      </c>
      <c r="K33" s="19">
        <v>36</v>
      </c>
      <c r="L33" s="19"/>
      <c r="M33" s="19"/>
      <c r="N33" s="19"/>
      <c r="O33" s="16">
        <f>SUM(K33:N33)</f>
        <v>36</v>
      </c>
      <c r="P33" s="17"/>
      <c r="Q33" s="32"/>
      <c r="R33" s="16"/>
      <c r="S33" s="17">
        <f>SUM(R33+O33+J33)</f>
        <v>76</v>
      </c>
    </row>
    <row r="34" spans="1:19" s="14" customFormat="1">
      <c r="A34" s="2"/>
      <c r="B34" s="13">
        <v>6234135</v>
      </c>
      <c r="C34" s="13" t="s">
        <v>149</v>
      </c>
      <c r="D34" s="13">
        <v>2001</v>
      </c>
      <c r="E34" s="13" t="s">
        <v>66</v>
      </c>
      <c r="F34" s="18">
        <v>32</v>
      </c>
      <c r="G34" s="18">
        <v>26</v>
      </c>
      <c r="H34" s="18"/>
      <c r="I34" s="18"/>
      <c r="J34" s="22">
        <f>SUM(F34:I34)</f>
        <v>58</v>
      </c>
      <c r="K34" s="18">
        <v>18</v>
      </c>
      <c r="L34" s="18"/>
      <c r="M34" s="18"/>
      <c r="N34" s="18"/>
      <c r="O34" s="16">
        <f>SUM(K34:N34)</f>
        <v>18</v>
      </c>
      <c r="P34" s="17"/>
      <c r="Q34" s="32"/>
      <c r="R34" s="16"/>
      <c r="S34" s="17">
        <f>SUM(R34+O34+J34)</f>
        <v>76</v>
      </c>
    </row>
    <row r="35" spans="1:19">
      <c r="A35" s="2"/>
      <c r="B35" s="2">
        <v>6480345</v>
      </c>
      <c r="C35" s="2" t="s">
        <v>13</v>
      </c>
      <c r="D35" s="2">
        <v>2004</v>
      </c>
      <c r="E35" s="2" t="s">
        <v>24</v>
      </c>
      <c r="F35" s="19">
        <v>3</v>
      </c>
      <c r="G35" s="19">
        <v>6</v>
      </c>
      <c r="H35" s="19"/>
      <c r="I35" s="19"/>
      <c r="J35" s="34">
        <f>SUM(F35:I35)</f>
        <v>9</v>
      </c>
      <c r="K35" s="18">
        <v>11</v>
      </c>
      <c r="L35" s="18"/>
      <c r="M35" s="18"/>
      <c r="N35" s="18">
        <v>16</v>
      </c>
      <c r="O35" s="34">
        <f>SUM(K35:N35)</f>
        <v>27</v>
      </c>
      <c r="P35" s="32">
        <v>16</v>
      </c>
      <c r="Q35" s="32">
        <v>8</v>
      </c>
      <c r="R35" s="16">
        <v>32</v>
      </c>
      <c r="S35" s="17">
        <f>SUM(R35+O35+J35)</f>
        <v>68</v>
      </c>
    </row>
    <row r="36" spans="1:19">
      <c r="A36" s="2"/>
      <c r="B36" s="4">
        <v>6288355</v>
      </c>
      <c r="C36" s="4" t="s">
        <v>131</v>
      </c>
      <c r="D36" s="4">
        <v>2002</v>
      </c>
      <c r="E36" s="4" t="s">
        <v>120</v>
      </c>
      <c r="F36" s="19"/>
      <c r="G36" s="19"/>
      <c r="H36" s="19"/>
      <c r="I36" s="19"/>
      <c r="J36" s="22">
        <f>SUM(F36:I36)</f>
        <v>0</v>
      </c>
      <c r="K36" s="19"/>
      <c r="L36" s="19"/>
      <c r="M36" s="19">
        <v>60</v>
      </c>
      <c r="N36" s="19"/>
      <c r="O36" s="16">
        <f>SUM(K36:N36)</f>
        <v>60</v>
      </c>
      <c r="P36" s="17"/>
      <c r="Q36" s="32"/>
      <c r="R36" s="16"/>
      <c r="S36" s="17">
        <f>SUM(R36+O36+J36)</f>
        <v>60</v>
      </c>
    </row>
    <row r="37" spans="1:19">
      <c r="A37" s="2"/>
      <c r="B37" s="2">
        <v>6470090</v>
      </c>
      <c r="C37" s="2" t="s">
        <v>9</v>
      </c>
      <c r="D37" s="2">
        <v>2004</v>
      </c>
      <c r="E37" s="2" t="s">
        <v>23</v>
      </c>
      <c r="F37" s="19">
        <v>7</v>
      </c>
      <c r="G37" s="19">
        <v>2</v>
      </c>
      <c r="H37" s="19">
        <v>5</v>
      </c>
      <c r="I37" s="19"/>
      <c r="J37" s="22">
        <f>SUM(F37:I37)</f>
        <v>14</v>
      </c>
      <c r="K37" s="19">
        <v>7</v>
      </c>
      <c r="L37" s="19">
        <v>6</v>
      </c>
      <c r="M37" s="19">
        <v>14</v>
      </c>
      <c r="N37" s="19">
        <v>16</v>
      </c>
      <c r="O37" s="16">
        <f>SUM(K37:N37)</f>
        <v>43</v>
      </c>
      <c r="P37" s="17"/>
      <c r="Q37" s="32"/>
      <c r="R37" s="16"/>
      <c r="S37" s="17">
        <f>SUM(R37+O37+J37)</f>
        <v>57</v>
      </c>
    </row>
    <row r="38" spans="1:19">
      <c r="A38" s="2"/>
      <c r="B38" s="4">
        <v>6276218</v>
      </c>
      <c r="C38" s="4" t="s">
        <v>205</v>
      </c>
      <c r="D38" s="4">
        <v>2004</v>
      </c>
      <c r="E38" s="2" t="s">
        <v>69</v>
      </c>
      <c r="F38" s="19"/>
      <c r="G38" s="19"/>
      <c r="H38" s="19">
        <v>1</v>
      </c>
      <c r="I38" s="19"/>
      <c r="J38" s="34">
        <f>SUM(F38:I38)</f>
        <v>1</v>
      </c>
      <c r="K38" s="18"/>
      <c r="L38" s="18">
        <v>9</v>
      </c>
      <c r="M38" s="18">
        <v>15</v>
      </c>
      <c r="N38" s="18">
        <v>2</v>
      </c>
      <c r="O38" s="34">
        <f>SUM(K38:N38)</f>
        <v>26</v>
      </c>
      <c r="P38" s="32">
        <v>12</v>
      </c>
      <c r="Q38" s="32">
        <v>5</v>
      </c>
      <c r="R38" s="16">
        <v>24</v>
      </c>
      <c r="S38" s="17">
        <f>SUM(R38+O38+J38)</f>
        <v>51</v>
      </c>
    </row>
    <row r="39" spans="1:19">
      <c r="A39" s="2"/>
      <c r="B39" s="5">
        <v>6491675</v>
      </c>
      <c r="C39" s="4" t="s">
        <v>198</v>
      </c>
      <c r="D39" s="2">
        <v>2003</v>
      </c>
      <c r="E39" s="4" t="s">
        <v>23</v>
      </c>
      <c r="F39" s="19"/>
      <c r="G39" s="19"/>
      <c r="H39" s="19"/>
      <c r="I39" s="19"/>
      <c r="J39" s="22">
        <f>SUM(F39:I39)</f>
        <v>0</v>
      </c>
      <c r="K39" s="19">
        <v>10</v>
      </c>
      <c r="L39" s="19">
        <v>18</v>
      </c>
      <c r="M39" s="19">
        <v>10</v>
      </c>
      <c r="N39" s="19">
        <v>13</v>
      </c>
      <c r="O39" s="16">
        <f>SUM(K39:N39)</f>
        <v>51</v>
      </c>
      <c r="P39" s="17"/>
      <c r="Q39" s="32"/>
      <c r="R39" s="16"/>
      <c r="S39" s="17">
        <f>SUM(R39+O39+J39)</f>
        <v>51</v>
      </c>
    </row>
    <row r="40" spans="1:19">
      <c r="A40" s="2"/>
      <c r="B40" s="5">
        <v>6389801</v>
      </c>
      <c r="C40" s="4" t="s">
        <v>36</v>
      </c>
      <c r="D40" s="4">
        <v>2002</v>
      </c>
      <c r="E40" s="4" t="s">
        <v>63</v>
      </c>
      <c r="F40" s="19"/>
      <c r="G40" s="19"/>
      <c r="H40" s="19"/>
      <c r="I40" s="19"/>
      <c r="J40" s="22">
        <f>SUM(F40:I40)</f>
        <v>0</v>
      </c>
      <c r="K40" s="19">
        <v>50</v>
      </c>
      <c r="L40" s="19"/>
      <c r="M40" s="19"/>
      <c r="N40" s="19"/>
      <c r="O40" s="16">
        <f>SUM(K40:N40)</f>
        <v>50</v>
      </c>
      <c r="P40" s="17"/>
      <c r="Q40" s="32"/>
      <c r="R40" s="16"/>
      <c r="S40" s="17">
        <f>SUM(R40+O40+J40)</f>
        <v>50</v>
      </c>
    </row>
    <row r="41" spans="1:19">
      <c r="A41" s="2"/>
      <c r="B41" s="2">
        <v>6426779</v>
      </c>
      <c r="C41" s="2" t="s">
        <v>159</v>
      </c>
      <c r="D41" s="2">
        <v>2004</v>
      </c>
      <c r="E41" s="2" t="s">
        <v>65</v>
      </c>
      <c r="F41" s="19">
        <v>12</v>
      </c>
      <c r="G41" s="19">
        <v>8</v>
      </c>
      <c r="H41" s="19"/>
      <c r="I41" s="19"/>
      <c r="J41" s="34">
        <f>SUM(F41:I41)</f>
        <v>20</v>
      </c>
      <c r="K41" s="18"/>
      <c r="L41" s="18"/>
      <c r="M41" s="18"/>
      <c r="N41" s="18"/>
      <c r="O41" s="34">
        <f>SUM(K41:N41)</f>
        <v>0</v>
      </c>
      <c r="P41" s="32">
        <v>13</v>
      </c>
      <c r="Q41" s="32">
        <v>2</v>
      </c>
      <c r="R41" s="16">
        <v>26</v>
      </c>
      <c r="S41" s="17">
        <f>SUM(R41+O41+J41)</f>
        <v>46</v>
      </c>
    </row>
    <row r="42" spans="1:19">
      <c r="A42" s="2"/>
      <c r="B42" s="2">
        <v>6764863</v>
      </c>
      <c r="C42" s="2" t="s">
        <v>160</v>
      </c>
      <c r="D42" s="2">
        <v>2003</v>
      </c>
      <c r="E42" s="2" t="s">
        <v>64</v>
      </c>
      <c r="F42" s="19">
        <v>11</v>
      </c>
      <c r="G42" s="19"/>
      <c r="H42" s="19">
        <v>11</v>
      </c>
      <c r="I42" s="19"/>
      <c r="J42" s="34">
        <f>SUM(F42:I42)</f>
        <v>22</v>
      </c>
      <c r="K42" s="18"/>
      <c r="L42" s="18"/>
      <c r="M42" s="18"/>
      <c r="N42" s="18"/>
      <c r="O42" s="34">
        <f>SUM(K42:N42)</f>
        <v>0</v>
      </c>
      <c r="P42" s="32">
        <v>10</v>
      </c>
      <c r="Q42" s="32">
        <v>4</v>
      </c>
      <c r="R42" s="16">
        <v>20</v>
      </c>
      <c r="S42" s="17">
        <f>SUM(R42+O42+J42)</f>
        <v>42</v>
      </c>
    </row>
    <row r="43" spans="1:19">
      <c r="A43" s="2"/>
      <c r="B43" s="5">
        <v>6388141</v>
      </c>
      <c r="C43" s="4" t="s">
        <v>202</v>
      </c>
      <c r="D43" s="2"/>
      <c r="E43" s="4" t="s">
        <v>66</v>
      </c>
      <c r="F43" s="19"/>
      <c r="G43" s="19"/>
      <c r="H43" s="19">
        <v>3</v>
      </c>
      <c r="I43" s="19"/>
      <c r="J43" s="22">
        <f>SUM(F43:I43)</f>
        <v>3</v>
      </c>
      <c r="K43" s="19">
        <v>1</v>
      </c>
      <c r="L43" s="19"/>
      <c r="M43" s="19">
        <v>36</v>
      </c>
      <c r="N43" s="19"/>
      <c r="O43" s="16">
        <f>SUM(K43:N43)</f>
        <v>37</v>
      </c>
      <c r="P43" s="17"/>
      <c r="Q43" s="32"/>
      <c r="R43" s="16"/>
      <c r="S43" s="17">
        <f>SUM(R43+O43+J43)</f>
        <v>40</v>
      </c>
    </row>
    <row r="44" spans="1:19">
      <c r="A44" s="2"/>
      <c r="B44" s="5">
        <v>6330260</v>
      </c>
      <c r="C44" s="4" t="s">
        <v>199</v>
      </c>
      <c r="D44" s="2">
        <v>2004</v>
      </c>
      <c r="E44" s="4" t="s">
        <v>68</v>
      </c>
      <c r="F44" s="19"/>
      <c r="G44" s="19"/>
      <c r="H44" s="19">
        <v>8</v>
      </c>
      <c r="I44" s="19"/>
      <c r="J44" s="22">
        <f>SUM(F44:I44)</f>
        <v>8</v>
      </c>
      <c r="K44" s="19">
        <v>9</v>
      </c>
      <c r="L44" s="19"/>
      <c r="M44" s="19"/>
      <c r="N44" s="19">
        <v>22</v>
      </c>
      <c r="O44" s="16">
        <f>SUM(K44:N44)</f>
        <v>31</v>
      </c>
      <c r="P44" s="17"/>
      <c r="Q44" s="32"/>
      <c r="R44" s="16"/>
      <c r="S44" s="17">
        <f>SUM(R44+O44+J44)</f>
        <v>39</v>
      </c>
    </row>
    <row r="45" spans="1:19">
      <c r="A45" s="2"/>
      <c r="B45" s="4">
        <v>5141924</v>
      </c>
      <c r="C45" s="4" t="s">
        <v>206</v>
      </c>
      <c r="D45" s="4">
        <v>1972</v>
      </c>
      <c r="E45" s="2" t="s">
        <v>6</v>
      </c>
      <c r="F45" s="19"/>
      <c r="G45" s="19"/>
      <c r="H45" s="19"/>
      <c r="I45" s="19"/>
      <c r="J45" s="22">
        <f>SUM(F45:I45)</f>
        <v>0</v>
      </c>
      <c r="K45" s="19"/>
      <c r="L45" s="19">
        <v>8</v>
      </c>
      <c r="M45" s="19">
        <v>22</v>
      </c>
      <c r="N45" s="19">
        <v>8</v>
      </c>
      <c r="O45" s="16">
        <f>SUM(K45:N45)</f>
        <v>38</v>
      </c>
      <c r="P45" s="17"/>
      <c r="Q45" s="32"/>
      <c r="R45" s="16"/>
      <c r="S45" s="17">
        <f>SUM(R45+O45+J45)</f>
        <v>38</v>
      </c>
    </row>
    <row r="46" spans="1:19">
      <c r="A46" s="2"/>
      <c r="B46" s="4">
        <v>6276823</v>
      </c>
      <c r="C46" s="4" t="s">
        <v>0</v>
      </c>
      <c r="D46" s="4">
        <v>2003</v>
      </c>
      <c r="E46" s="4" t="s">
        <v>1</v>
      </c>
      <c r="F46" s="19"/>
      <c r="G46" s="19"/>
      <c r="H46" s="19"/>
      <c r="I46" s="19"/>
      <c r="J46" s="34">
        <f>SUM(F46:I46)</f>
        <v>0</v>
      </c>
      <c r="K46" s="18"/>
      <c r="L46" s="18"/>
      <c r="M46" s="18">
        <v>8</v>
      </c>
      <c r="N46" s="18"/>
      <c r="O46" s="34">
        <f>SUM(K46:N46)</f>
        <v>8</v>
      </c>
      <c r="P46" s="32">
        <v>14</v>
      </c>
      <c r="Q46" s="32">
        <v>11</v>
      </c>
      <c r="R46" s="16">
        <v>28</v>
      </c>
      <c r="S46" s="17">
        <f>SUM(R46+O46+J46)</f>
        <v>36</v>
      </c>
    </row>
    <row r="47" spans="1:19">
      <c r="A47" s="2"/>
      <c r="B47" s="4">
        <v>6467585</v>
      </c>
      <c r="C47" s="4" t="s">
        <v>124</v>
      </c>
      <c r="D47" s="4">
        <v>2003</v>
      </c>
      <c r="E47" s="4" t="s">
        <v>125</v>
      </c>
      <c r="F47" s="19"/>
      <c r="G47" s="19"/>
      <c r="H47" s="19">
        <v>12</v>
      </c>
      <c r="I47" s="19"/>
      <c r="J47" s="34">
        <f>SUM(F47:I47)</f>
        <v>12</v>
      </c>
      <c r="K47" s="18"/>
      <c r="L47" s="18"/>
      <c r="M47" s="18"/>
      <c r="N47" s="18"/>
      <c r="O47" s="34">
        <f>SUM(K47:N47)</f>
        <v>0</v>
      </c>
      <c r="P47" s="32">
        <v>11</v>
      </c>
      <c r="Q47" s="32">
        <v>12</v>
      </c>
      <c r="R47" s="16">
        <v>24</v>
      </c>
      <c r="S47" s="17">
        <f>SUM(R47+O47+J47)</f>
        <v>36</v>
      </c>
    </row>
    <row r="48" spans="1:19">
      <c r="A48" s="2"/>
      <c r="B48" s="2">
        <v>6466633</v>
      </c>
      <c r="C48" s="2" t="s">
        <v>12</v>
      </c>
      <c r="D48" s="2">
        <v>2004</v>
      </c>
      <c r="E48" s="2" t="s">
        <v>65</v>
      </c>
      <c r="F48" s="19">
        <v>4</v>
      </c>
      <c r="G48" s="19">
        <v>9</v>
      </c>
      <c r="H48" s="19"/>
      <c r="I48" s="19"/>
      <c r="J48" s="22">
        <f>SUM(F48:I48)</f>
        <v>13</v>
      </c>
      <c r="K48" s="19"/>
      <c r="L48" s="19"/>
      <c r="M48" s="19">
        <v>20</v>
      </c>
      <c r="N48" s="19">
        <v>3</v>
      </c>
      <c r="O48" s="16">
        <f>SUM(K48:N48)</f>
        <v>23</v>
      </c>
      <c r="P48" s="17"/>
      <c r="Q48" s="32"/>
      <c r="R48" s="16"/>
      <c r="S48" s="17">
        <f>SUM(R48+O48+J48)</f>
        <v>36</v>
      </c>
    </row>
    <row r="49" spans="1:19">
      <c r="A49" s="2"/>
      <c r="B49" s="2">
        <v>6387222</v>
      </c>
      <c r="C49" s="2" t="s">
        <v>161</v>
      </c>
      <c r="D49" s="2">
        <v>2003</v>
      </c>
      <c r="E49" s="2" t="s">
        <v>63</v>
      </c>
      <c r="F49" s="19">
        <v>10</v>
      </c>
      <c r="G49" s="19"/>
      <c r="H49" s="19"/>
      <c r="I49" s="19"/>
      <c r="J49" s="34">
        <f>SUM(F49:I49)</f>
        <v>10</v>
      </c>
      <c r="K49" s="18">
        <v>5</v>
      </c>
      <c r="L49" s="18">
        <v>15</v>
      </c>
      <c r="M49" s="18"/>
      <c r="N49" s="18"/>
      <c r="O49" s="34">
        <f>SUM(K49:N49)</f>
        <v>20</v>
      </c>
      <c r="P49" s="32">
        <v>2</v>
      </c>
      <c r="Q49" s="32"/>
      <c r="R49" s="16">
        <v>4</v>
      </c>
      <c r="S49" s="17">
        <f>SUM(R49+O49+J49)</f>
        <v>34</v>
      </c>
    </row>
    <row r="50" spans="1:19">
      <c r="A50" s="2"/>
      <c r="B50" s="2">
        <v>6456782</v>
      </c>
      <c r="C50" s="2" t="s">
        <v>158</v>
      </c>
      <c r="D50" s="2">
        <v>2004</v>
      </c>
      <c r="E50" s="2" t="s">
        <v>65</v>
      </c>
      <c r="F50" s="19">
        <v>13</v>
      </c>
      <c r="G50" s="19">
        <v>5</v>
      </c>
      <c r="H50" s="19">
        <v>16</v>
      </c>
      <c r="I50" s="19"/>
      <c r="J50" s="22">
        <f>SUM(F50:I50)</f>
        <v>34</v>
      </c>
      <c r="K50" s="19"/>
      <c r="L50" s="19"/>
      <c r="M50" s="19"/>
      <c r="N50" s="19"/>
      <c r="O50" s="16">
        <f>SUM(K50:N50)</f>
        <v>0</v>
      </c>
      <c r="P50" s="17"/>
      <c r="Q50" s="32"/>
      <c r="R50" s="16"/>
      <c r="S50" s="17">
        <f>SUM(R50+O50+J50)</f>
        <v>34</v>
      </c>
    </row>
    <row r="51" spans="1:19">
      <c r="A51" s="2"/>
      <c r="B51" s="5">
        <v>6397190</v>
      </c>
      <c r="C51" s="4" t="s">
        <v>201</v>
      </c>
      <c r="D51" s="4">
        <v>2004</v>
      </c>
      <c r="E51" s="2" t="s">
        <v>63</v>
      </c>
      <c r="F51" s="19"/>
      <c r="G51" s="19">
        <v>10</v>
      </c>
      <c r="H51" s="19">
        <v>7</v>
      </c>
      <c r="I51" s="19"/>
      <c r="J51" s="22">
        <f>SUM(F51:I51)</f>
        <v>17</v>
      </c>
      <c r="K51" s="19">
        <v>3</v>
      </c>
      <c r="L51" s="19"/>
      <c r="M51" s="19"/>
      <c r="N51" s="19">
        <v>7</v>
      </c>
      <c r="O51" s="16">
        <f>SUM(K51:N51)</f>
        <v>10</v>
      </c>
      <c r="P51" s="32">
        <v>1</v>
      </c>
      <c r="Q51" s="32">
        <v>3</v>
      </c>
      <c r="R51" s="16">
        <v>6</v>
      </c>
      <c r="S51" s="17">
        <f>SUM(R51+O51+J51)</f>
        <v>33</v>
      </c>
    </row>
    <row r="52" spans="1:19">
      <c r="A52" s="2"/>
      <c r="B52" s="4">
        <v>6252951</v>
      </c>
      <c r="C52" s="4" t="s">
        <v>93</v>
      </c>
      <c r="D52" s="4">
        <v>2002</v>
      </c>
      <c r="E52" s="4" t="s">
        <v>94</v>
      </c>
      <c r="F52" s="19"/>
      <c r="G52" s="19"/>
      <c r="H52" s="19"/>
      <c r="I52" s="19"/>
      <c r="J52" s="22">
        <f>SUM(F52:I52)</f>
        <v>0</v>
      </c>
      <c r="K52" s="19"/>
      <c r="L52" s="19"/>
      <c r="M52" s="19"/>
      <c r="N52" s="19">
        <v>32</v>
      </c>
      <c r="O52" s="16">
        <f>SUM(K52:N52)</f>
        <v>32</v>
      </c>
      <c r="P52" s="17"/>
      <c r="Q52" s="32"/>
      <c r="R52" s="16"/>
      <c r="S52" s="17">
        <f>SUM(R52+O52+J52)</f>
        <v>32</v>
      </c>
    </row>
    <row r="53" spans="1:19">
      <c r="A53" s="2"/>
      <c r="B53" s="5">
        <v>6620780</v>
      </c>
      <c r="C53" s="4" t="s">
        <v>123</v>
      </c>
      <c r="D53" s="2">
        <v>2004</v>
      </c>
      <c r="E53" s="4" t="s">
        <v>24</v>
      </c>
      <c r="F53" s="19"/>
      <c r="G53" s="19"/>
      <c r="H53" s="19">
        <v>13</v>
      </c>
      <c r="I53" s="19"/>
      <c r="J53" s="22">
        <f>SUM(F53:I53)</f>
        <v>13</v>
      </c>
      <c r="K53" s="19">
        <v>6</v>
      </c>
      <c r="L53" s="19">
        <v>13</v>
      </c>
      <c r="M53" s="19"/>
      <c r="N53" s="19"/>
      <c r="O53" s="16">
        <f>SUM(K53:N53)</f>
        <v>19</v>
      </c>
      <c r="P53" s="17"/>
      <c r="Q53" s="32"/>
      <c r="R53" s="16"/>
      <c r="S53" s="17">
        <f>SUM(R53+O53+J53)</f>
        <v>32</v>
      </c>
    </row>
    <row r="54" spans="1:19">
      <c r="A54" s="2"/>
      <c r="B54" s="4">
        <v>6432243</v>
      </c>
      <c r="C54" s="4" t="s">
        <v>95</v>
      </c>
      <c r="D54" s="4">
        <v>2004</v>
      </c>
      <c r="E54" s="4" t="s">
        <v>5</v>
      </c>
      <c r="F54" s="19"/>
      <c r="G54" s="19"/>
      <c r="H54" s="19"/>
      <c r="I54" s="19"/>
      <c r="J54" s="34">
        <f>SUM(F54:I54)</f>
        <v>0</v>
      </c>
      <c r="K54" s="18"/>
      <c r="L54" s="18"/>
      <c r="M54" s="18"/>
      <c r="N54" s="18">
        <v>6</v>
      </c>
      <c r="O54" s="34">
        <f>SUM(K54:N54)</f>
        <v>6</v>
      </c>
      <c r="P54" s="32">
        <v>5</v>
      </c>
      <c r="Q54" s="32">
        <v>10</v>
      </c>
      <c r="R54" s="16">
        <v>20</v>
      </c>
      <c r="S54" s="17">
        <f>SUM(R54+O54+J54)</f>
        <v>26</v>
      </c>
    </row>
    <row r="55" spans="1:19">
      <c r="A55" s="2"/>
      <c r="B55" s="5">
        <v>6587704</v>
      </c>
      <c r="C55" s="4" t="s">
        <v>50</v>
      </c>
      <c r="D55" s="4">
        <v>2002</v>
      </c>
      <c r="E55" s="2" t="s">
        <v>64</v>
      </c>
      <c r="F55" s="19"/>
      <c r="G55" s="19">
        <v>24</v>
      </c>
      <c r="H55" s="19"/>
      <c r="I55" s="19"/>
      <c r="J55" s="22">
        <f>SUM(F55:I55)</f>
        <v>24</v>
      </c>
      <c r="K55" s="19"/>
      <c r="L55" s="19"/>
      <c r="M55" s="19"/>
      <c r="N55" s="19"/>
      <c r="O55" s="16">
        <f>SUM(K55:N55)</f>
        <v>0</v>
      </c>
      <c r="P55" s="17"/>
      <c r="Q55" s="32"/>
      <c r="R55" s="16"/>
      <c r="S55" s="17">
        <f>SUM(R55+O55+J55)</f>
        <v>24</v>
      </c>
    </row>
    <row r="56" spans="1:19">
      <c r="A56" s="2"/>
      <c r="B56" s="4">
        <v>6434374</v>
      </c>
      <c r="C56" s="4" t="s">
        <v>133</v>
      </c>
      <c r="D56" s="4">
        <v>2003</v>
      </c>
      <c r="E56" s="4" t="s">
        <v>120</v>
      </c>
      <c r="F56" s="19"/>
      <c r="G56" s="19"/>
      <c r="H56" s="19"/>
      <c r="I56" s="19"/>
      <c r="J56" s="34">
        <f>SUM(F56:I56)</f>
        <v>0</v>
      </c>
      <c r="K56" s="18"/>
      <c r="L56" s="18"/>
      <c r="M56" s="18">
        <v>9</v>
      </c>
      <c r="N56" s="18"/>
      <c r="O56" s="34">
        <f>SUM(K56:N56)</f>
        <v>9</v>
      </c>
      <c r="P56" s="32">
        <v>6</v>
      </c>
      <c r="Q56" s="32">
        <v>7</v>
      </c>
      <c r="R56" s="16">
        <v>14</v>
      </c>
      <c r="S56" s="17">
        <f>SUM(R56+O56+J56)</f>
        <v>23</v>
      </c>
    </row>
    <row r="57" spans="1:19">
      <c r="A57" s="2"/>
      <c r="B57" s="2">
        <v>6258923</v>
      </c>
      <c r="C57" s="2" t="s">
        <v>7</v>
      </c>
      <c r="D57" s="2">
        <v>2002</v>
      </c>
      <c r="E57" s="2" t="s">
        <v>69</v>
      </c>
      <c r="F57" s="19">
        <v>9</v>
      </c>
      <c r="G57" s="19"/>
      <c r="H57" s="19"/>
      <c r="I57" s="19"/>
      <c r="J57" s="22">
        <f>SUM(F57:I57)</f>
        <v>9</v>
      </c>
      <c r="K57" s="19"/>
      <c r="L57" s="19"/>
      <c r="M57" s="19"/>
      <c r="N57" s="19">
        <v>14</v>
      </c>
      <c r="O57" s="16">
        <f>SUM(K57:N57)</f>
        <v>14</v>
      </c>
      <c r="P57" s="17"/>
      <c r="Q57" s="32"/>
      <c r="R57" s="16"/>
      <c r="S57" s="17">
        <f>SUM(R57+O57+J57)</f>
        <v>23</v>
      </c>
    </row>
    <row r="58" spans="1:19">
      <c r="A58" s="2"/>
      <c r="B58" s="2">
        <v>6372165</v>
      </c>
      <c r="C58" s="4" t="s">
        <v>209</v>
      </c>
      <c r="D58" s="4">
        <v>2004</v>
      </c>
      <c r="E58" s="2" t="s">
        <v>69</v>
      </c>
      <c r="F58" s="19"/>
      <c r="G58" s="19"/>
      <c r="H58" s="19"/>
      <c r="I58" s="19"/>
      <c r="J58" s="34">
        <f>SUM(F58:I58)</f>
        <v>0</v>
      </c>
      <c r="K58" s="18"/>
      <c r="L58" s="18">
        <v>4</v>
      </c>
      <c r="M58" s="18"/>
      <c r="N58" s="18"/>
      <c r="O58" s="34">
        <f>SUM(K58:N58)</f>
        <v>4</v>
      </c>
      <c r="P58" s="32">
        <v>7</v>
      </c>
      <c r="Q58" s="32">
        <v>9</v>
      </c>
      <c r="R58" s="16">
        <v>18</v>
      </c>
      <c r="S58" s="17">
        <f>SUM(R58+O58+J58)</f>
        <v>22</v>
      </c>
    </row>
    <row r="59" spans="1:19">
      <c r="A59" s="2"/>
      <c r="B59" s="4">
        <v>634476</v>
      </c>
      <c r="C59" s="4" t="s">
        <v>204</v>
      </c>
      <c r="D59" s="4">
        <v>2003</v>
      </c>
      <c r="E59" s="4" t="s">
        <v>63</v>
      </c>
      <c r="F59" s="19"/>
      <c r="G59" s="19"/>
      <c r="H59" s="19"/>
      <c r="I59" s="19"/>
      <c r="J59" s="22">
        <f>SUM(F59:I59)</f>
        <v>0</v>
      </c>
      <c r="K59" s="19"/>
      <c r="L59" s="19">
        <v>11</v>
      </c>
      <c r="M59" s="19">
        <v>11</v>
      </c>
      <c r="N59" s="19"/>
      <c r="O59" s="16">
        <f>SUM(K59:N59)</f>
        <v>22</v>
      </c>
      <c r="P59" s="17"/>
      <c r="Q59" s="32"/>
      <c r="R59" s="16"/>
      <c r="S59" s="17">
        <f>SUM(R59+O59+J59)</f>
        <v>22</v>
      </c>
    </row>
    <row r="60" spans="1:19">
      <c r="A60" s="2"/>
      <c r="B60" s="5">
        <v>6512326</v>
      </c>
      <c r="C60" s="4" t="s">
        <v>21</v>
      </c>
      <c r="D60" s="4">
        <v>2003</v>
      </c>
      <c r="E60" s="2" t="s">
        <v>64</v>
      </c>
      <c r="F60" s="19"/>
      <c r="G60" s="19">
        <v>4</v>
      </c>
      <c r="H60" s="19"/>
      <c r="I60" s="19"/>
      <c r="J60" s="22">
        <f>SUM(F60:I60)</f>
        <v>4</v>
      </c>
      <c r="K60" s="19"/>
      <c r="L60" s="19">
        <v>16</v>
      </c>
      <c r="M60" s="19"/>
      <c r="N60" s="19"/>
      <c r="O60" s="16">
        <f>SUM(K60:N60)</f>
        <v>16</v>
      </c>
      <c r="P60" s="17"/>
      <c r="Q60" s="32"/>
      <c r="R60" s="16"/>
      <c r="S60" s="17">
        <f>SUM(R60+O60+J60)</f>
        <v>20</v>
      </c>
    </row>
    <row r="61" spans="1:19">
      <c r="A61" s="2"/>
      <c r="B61" s="4">
        <v>6463726</v>
      </c>
      <c r="C61" s="4" t="s">
        <v>126</v>
      </c>
      <c r="D61" s="4">
        <v>2003</v>
      </c>
      <c r="E61" s="4" t="s">
        <v>125</v>
      </c>
      <c r="F61" s="19"/>
      <c r="G61" s="19"/>
      <c r="H61" s="19">
        <v>10</v>
      </c>
      <c r="I61" s="19"/>
      <c r="J61" s="22">
        <f>SUM(F61:I61)</f>
        <v>10</v>
      </c>
      <c r="K61" s="19"/>
      <c r="L61" s="19"/>
      <c r="M61" s="19"/>
      <c r="N61" s="19">
        <v>10</v>
      </c>
      <c r="O61" s="16">
        <f>SUM(K61:N61)</f>
        <v>10</v>
      </c>
      <c r="P61" s="17"/>
      <c r="Q61" s="32"/>
      <c r="R61" s="16"/>
      <c r="S61" s="17">
        <f>SUM(R61+O61+J61)</f>
        <v>20</v>
      </c>
    </row>
    <row r="62" spans="1:19">
      <c r="A62" s="2"/>
      <c r="B62" s="2">
        <v>6493402</v>
      </c>
      <c r="C62" s="2" t="s">
        <v>15</v>
      </c>
      <c r="D62" s="2">
        <v>2004</v>
      </c>
      <c r="E62" s="2" t="s">
        <v>64</v>
      </c>
      <c r="F62" s="19">
        <v>1</v>
      </c>
      <c r="G62" s="19"/>
      <c r="H62" s="19"/>
      <c r="I62" s="19"/>
      <c r="J62" s="22">
        <f>SUM(F62:I62)</f>
        <v>1</v>
      </c>
      <c r="K62" s="19"/>
      <c r="L62" s="19"/>
      <c r="M62" s="19">
        <v>16</v>
      </c>
      <c r="N62" s="19">
        <v>1</v>
      </c>
      <c r="O62" s="16">
        <f>SUM(K62:N62)</f>
        <v>17</v>
      </c>
      <c r="P62" s="17"/>
      <c r="Q62" s="32"/>
      <c r="R62" s="16"/>
      <c r="S62" s="17">
        <f>SUM(R62+O62+J62)</f>
        <v>18</v>
      </c>
    </row>
    <row r="63" spans="1:19">
      <c r="A63" s="2"/>
      <c r="B63" s="4">
        <v>6393268</v>
      </c>
      <c r="C63" s="4" t="s">
        <v>132</v>
      </c>
      <c r="D63" s="4">
        <v>2003</v>
      </c>
      <c r="E63" s="4" t="s">
        <v>125</v>
      </c>
      <c r="F63" s="19"/>
      <c r="G63" s="19"/>
      <c r="H63" s="19"/>
      <c r="I63" s="19"/>
      <c r="J63" s="22">
        <f>SUM(F63:I63)</f>
        <v>0</v>
      </c>
      <c r="K63" s="19"/>
      <c r="L63" s="19"/>
      <c r="M63" s="19">
        <v>18</v>
      </c>
      <c r="N63" s="19"/>
      <c r="O63" s="16">
        <f>SUM(K63:N63)</f>
        <v>18</v>
      </c>
      <c r="P63" s="17"/>
      <c r="Q63" s="32"/>
      <c r="R63" s="16"/>
      <c r="S63" s="17">
        <f>SUM(R63+O63+J63)</f>
        <v>18</v>
      </c>
    </row>
    <row r="64" spans="1:19">
      <c r="A64" s="2"/>
      <c r="B64" s="2">
        <v>6527274</v>
      </c>
      <c r="C64" s="2" t="s">
        <v>10</v>
      </c>
      <c r="D64" s="2">
        <v>2004</v>
      </c>
      <c r="E64" s="2" t="s">
        <v>64</v>
      </c>
      <c r="F64" s="19">
        <v>6</v>
      </c>
      <c r="G64" s="19"/>
      <c r="H64" s="19"/>
      <c r="I64" s="19"/>
      <c r="J64" s="22">
        <f>SUM(F64:I64)</f>
        <v>6</v>
      </c>
      <c r="K64" s="21">
        <v>2</v>
      </c>
      <c r="L64" s="19"/>
      <c r="M64" s="19"/>
      <c r="N64" s="19">
        <v>9</v>
      </c>
      <c r="O64" s="16">
        <f>SUM(K64:N64)</f>
        <v>11</v>
      </c>
      <c r="P64" s="17"/>
      <c r="Q64" s="32"/>
      <c r="R64" s="16"/>
      <c r="S64" s="17">
        <f>SUM(R64+O64+J64)</f>
        <v>17</v>
      </c>
    </row>
    <row r="65" spans="1:19">
      <c r="A65" s="2"/>
      <c r="B65" s="5">
        <v>6432243</v>
      </c>
      <c r="C65" s="4" t="s">
        <v>210</v>
      </c>
      <c r="D65" s="4">
        <v>2004</v>
      </c>
      <c r="E65" s="2" t="s">
        <v>68</v>
      </c>
      <c r="F65" s="19"/>
      <c r="G65" s="19">
        <v>7</v>
      </c>
      <c r="H65" s="19"/>
      <c r="I65" s="19"/>
      <c r="J65" s="22">
        <f>SUM(F65:I65)</f>
        <v>7</v>
      </c>
      <c r="K65" s="19"/>
      <c r="L65" s="19">
        <v>2</v>
      </c>
      <c r="M65" s="19"/>
      <c r="N65" s="19"/>
      <c r="O65" s="16">
        <f>SUM(K65:N65)</f>
        <v>2</v>
      </c>
      <c r="P65" s="17"/>
      <c r="Q65" s="32"/>
      <c r="R65" s="16"/>
      <c r="S65" s="17">
        <f>SUM(R65+O65+J65)</f>
        <v>9</v>
      </c>
    </row>
    <row r="66" spans="1:19">
      <c r="A66" s="2"/>
      <c r="B66" s="2">
        <v>6661256</v>
      </c>
      <c r="C66" s="2" t="s">
        <v>11</v>
      </c>
      <c r="D66" s="2">
        <v>2005</v>
      </c>
      <c r="E66" s="2" t="s">
        <v>64</v>
      </c>
      <c r="F66" s="19">
        <v>5</v>
      </c>
      <c r="G66" s="19"/>
      <c r="H66" s="19"/>
      <c r="I66" s="19"/>
      <c r="J66" s="22">
        <f>SUM(F66:I66)</f>
        <v>5</v>
      </c>
      <c r="K66" s="19"/>
      <c r="L66" s="19">
        <v>3</v>
      </c>
      <c r="M66" s="19"/>
      <c r="N66" s="19"/>
      <c r="O66" s="16">
        <f>SUM(K66:N66)</f>
        <v>3</v>
      </c>
      <c r="P66" s="17"/>
      <c r="Q66" s="32"/>
      <c r="R66" s="16"/>
      <c r="S66" s="17">
        <f>SUM(R66+O66+J66)</f>
        <v>8</v>
      </c>
    </row>
    <row r="67" spans="1:19">
      <c r="A67" s="2"/>
      <c r="B67" s="4">
        <v>6553038</v>
      </c>
      <c r="C67" s="4" t="s">
        <v>207</v>
      </c>
      <c r="D67" s="4">
        <v>2005</v>
      </c>
      <c r="E67" s="2" t="s">
        <v>24</v>
      </c>
      <c r="F67" s="19"/>
      <c r="G67" s="19"/>
      <c r="H67" s="19"/>
      <c r="I67" s="19"/>
      <c r="J67" s="22">
        <f>SUM(F67:I67)</f>
        <v>0</v>
      </c>
      <c r="K67" s="19"/>
      <c r="L67" s="19">
        <v>7</v>
      </c>
      <c r="M67" s="19"/>
      <c r="N67" s="19"/>
      <c r="O67" s="16">
        <f>SUM(K67:N67)</f>
        <v>7</v>
      </c>
      <c r="P67" s="17"/>
      <c r="Q67" s="32"/>
      <c r="R67" s="16"/>
      <c r="S67" s="17">
        <f>SUM(R67+O67+J67)</f>
        <v>7</v>
      </c>
    </row>
    <row r="68" spans="1:19">
      <c r="A68" s="2"/>
      <c r="B68" s="4">
        <v>6512326</v>
      </c>
      <c r="C68" s="4" t="s">
        <v>127</v>
      </c>
      <c r="D68" s="4">
        <v>2003</v>
      </c>
      <c r="E68" s="4" t="s">
        <v>128</v>
      </c>
      <c r="F68" s="19"/>
      <c r="G68" s="19"/>
      <c r="H68" s="19">
        <v>6</v>
      </c>
      <c r="I68" s="19"/>
      <c r="J68" s="22">
        <f>SUM(F68:I68)</f>
        <v>6</v>
      </c>
      <c r="K68" s="19"/>
      <c r="L68" s="19"/>
      <c r="M68" s="19"/>
      <c r="N68" s="19"/>
      <c r="O68" s="16">
        <f>SUM(K68:N68)</f>
        <v>0</v>
      </c>
      <c r="P68" s="17"/>
      <c r="Q68" s="32"/>
      <c r="R68" s="16"/>
      <c r="S68" s="17">
        <f>SUM(R68+O68+J68)</f>
        <v>6</v>
      </c>
    </row>
    <row r="69" spans="1:19">
      <c r="A69" s="2"/>
      <c r="B69" s="4">
        <v>6426779</v>
      </c>
      <c r="C69" s="4" t="s">
        <v>2</v>
      </c>
      <c r="D69" s="4">
        <v>2004</v>
      </c>
      <c r="E69" s="4" t="s">
        <v>120</v>
      </c>
      <c r="F69" s="19"/>
      <c r="G69" s="19"/>
      <c r="H69" s="19"/>
      <c r="I69" s="19"/>
      <c r="J69" s="22">
        <f>SUM(F69:I69)</f>
        <v>0</v>
      </c>
      <c r="K69" s="19"/>
      <c r="L69" s="19"/>
      <c r="M69" s="19">
        <v>6</v>
      </c>
      <c r="N69" s="19"/>
      <c r="O69" s="16">
        <f>SUM(K69:N69)</f>
        <v>6</v>
      </c>
      <c r="P69" s="17"/>
      <c r="Q69" s="32"/>
      <c r="R69" s="16"/>
      <c r="S69" s="17">
        <f>SUM(R69+O69+J69)</f>
        <v>6</v>
      </c>
    </row>
    <row r="70" spans="1:19">
      <c r="A70" s="2"/>
      <c r="B70" s="5">
        <v>6465959</v>
      </c>
      <c r="C70" s="4" t="s">
        <v>200</v>
      </c>
      <c r="D70" s="4">
        <v>2005</v>
      </c>
      <c r="E70" s="2" t="s">
        <v>65</v>
      </c>
      <c r="F70" s="19"/>
      <c r="G70" s="19">
        <v>1</v>
      </c>
      <c r="H70" s="19"/>
      <c r="I70" s="19"/>
      <c r="J70" s="22">
        <f>SUM(F70:I70)</f>
        <v>1</v>
      </c>
      <c r="K70" s="19">
        <v>4</v>
      </c>
      <c r="L70" s="19"/>
      <c r="M70" s="19"/>
      <c r="N70" s="19"/>
      <c r="O70" s="16">
        <f>SUM(K70:N70)</f>
        <v>4</v>
      </c>
      <c r="P70" s="17"/>
      <c r="Q70" s="32"/>
      <c r="R70" s="16"/>
      <c r="S70" s="17">
        <f>SUM(R70+O70+J70)</f>
        <v>5</v>
      </c>
    </row>
    <row r="71" spans="1:19">
      <c r="A71" s="2"/>
      <c r="B71" s="4">
        <v>6411632</v>
      </c>
      <c r="C71" s="4" t="s">
        <v>208</v>
      </c>
      <c r="D71" s="4">
        <v>2004</v>
      </c>
      <c r="E71" s="2" t="s">
        <v>69</v>
      </c>
      <c r="F71" s="19"/>
      <c r="G71" s="19"/>
      <c r="H71" s="19"/>
      <c r="I71" s="19"/>
      <c r="J71" s="22">
        <f>SUM(F71:I71)</f>
        <v>0</v>
      </c>
      <c r="K71" s="19"/>
      <c r="L71" s="19">
        <v>5</v>
      </c>
      <c r="M71" s="19"/>
      <c r="N71" s="19"/>
      <c r="O71" s="16">
        <f>SUM(K71:N71)</f>
        <v>5</v>
      </c>
      <c r="P71" s="17"/>
      <c r="Q71" s="32"/>
      <c r="R71" s="16"/>
      <c r="S71" s="17">
        <f>SUM(R71+O71+J71)</f>
        <v>5</v>
      </c>
    </row>
    <row r="72" spans="1:19">
      <c r="A72" s="2"/>
      <c r="B72" s="4">
        <v>6440694</v>
      </c>
      <c r="C72" s="4" t="s">
        <v>3</v>
      </c>
      <c r="D72" s="4">
        <v>2004</v>
      </c>
      <c r="E72" s="4" t="s">
        <v>122</v>
      </c>
      <c r="F72" s="19"/>
      <c r="G72" s="19"/>
      <c r="H72" s="19"/>
      <c r="I72" s="19"/>
      <c r="J72" s="22">
        <f>SUM(F72:I72)</f>
        <v>0</v>
      </c>
      <c r="K72" s="19"/>
      <c r="L72" s="19"/>
      <c r="M72" s="19">
        <v>5</v>
      </c>
      <c r="N72" s="19"/>
      <c r="O72" s="16">
        <f>SUM(K72:N72)</f>
        <v>5</v>
      </c>
      <c r="P72" s="17"/>
      <c r="Q72" s="32"/>
      <c r="R72" s="16"/>
      <c r="S72" s="17">
        <f>SUM(R72+O72+J72)</f>
        <v>5</v>
      </c>
    </row>
    <row r="73" spans="1:19">
      <c r="A73" s="2"/>
      <c r="B73" s="4">
        <v>6455494</v>
      </c>
      <c r="C73" s="4" t="s">
        <v>129</v>
      </c>
      <c r="D73" s="4">
        <v>2003</v>
      </c>
      <c r="E73" s="4" t="s">
        <v>120</v>
      </c>
      <c r="F73" s="19"/>
      <c r="G73" s="19"/>
      <c r="H73" s="19">
        <v>4</v>
      </c>
      <c r="I73" s="19"/>
      <c r="J73" s="22">
        <f>SUM(F73:I73)</f>
        <v>4</v>
      </c>
      <c r="K73" s="19"/>
      <c r="L73" s="19"/>
      <c r="M73" s="19"/>
      <c r="N73" s="19"/>
      <c r="O73" s="16">
        <f>SUM(K73:N73)</f>
        <v>0</v>
      </c>
      <c r="P73" s="17"/>
      <c r="Q73" s="32"/>
      <c r="R73" s="16"/>
      <c r="S73" s="17">
        <f>SUM(R73+O73+J73)</f>
        <v>4</v>
      </c>
    </row>
    <row r="74" spans="1:19">
      <c r="A74" s="2"/>
      <c r="B74" s="4">
        <v>6338192</v>
      </c>
      <c r="C74" s="4" t="s">
        <v>4</v>
      </c>
      <c r="D74" s="4">
        <v>2004</v>
      </c>
      <c r="E74" s="4" t="s">
        <v>5</v>
      </c>
      <c r="F74" s="19"/>
      <c r="G74" s="19"/>
      <c r="H74" s="19"/>
      <c r="I74" s="19"/>
      <c r="J74" s="22">
        <f>SUM(F74:I74)</f>
        <v>0</v>
      </c>
      <c r="K74" s="19"/>
      <c r="L74" s="19"/>
      <c r="M74" s="19">
        <v>4</v>
      </c>
      <c r="N74" s="19"/>
      <c r="O74" s="16">
        <f>SUM(K74:N74)</f>
        <v>4</v>
      </c>
      <c r="P74" s="17"/>
      <c r="Q74" s="32"/>
      <c r="R74" s="16"/>
      <c r="S74" s="17">
        <f>SUM(R74+O74+J74)</f>
        <v>4</v>
      </c>
    </row>
    <row r="75" spans="1:19">
      <c r="A75" s="2"/>
      <c r="B75" s="4">
        <v>6609426</v>
      </c>
      <c r="C75" s="4" t="s">
        <v>92</v>
      </c>
      <c r="D75" s="2">
        <v>2002</v>
      </c>
      <c r="E75" s="4" t="s">
        <v>6</v>
      </c>
      <c r="F75" s="19"/>
      <c r="G75" s="19"/>
      <c r="H75" s="19"/>
      <c r="I75" s="19"/>
      <c r="J75" s="22">
        <f>SUM(F75:I75)</f>
        <v>0</v>
      </c>
      <c r="K75" s="19"/>
      <c r="L75" s="19"/>
      <c r="M75" s="19">
        <v>3</v>
      </c>
      <c r="N75" s="19"/>
      <c r="O75" s="16">
        <f>SUM(K75:N75)</f>
        <v>3</v>
      </c>
      <c r="P75" s="17"/>
      <c r="Q75" s="32"/>
      <c r="R75" s="16"/>
      <c r="S75" s="17">
        <f>SUM(R75+O75+J75)</f>
        <v>3</v>
      </c>
    </row>
    <row r="76" spans="1:19">
      <c r="A76" s="2"/>
      <c r="B76" s="4">
        <v>6336329</v>
      </c>
      <c r="C76" s="4" t="s">
        <v>90</v>
      </c>
      <c r="D76" s="2">
        <v>2003</v>
      </c>
      <c r="E76" s="4" t="s">
        <v>125</v>
      </c>
      <c r="F76" s="19"/>
      <c r="G76" s="19"/>
      <c r="H76" s="19"/>
      <c r="I76" s="19"/>
      <c r="J76" s="22">
        <f>SUM(F76:I76)</f>
        <v>0</v>
      </c>
      <c r="K76" s="19"/>
      <c r="L76" s="19"/>
      <c r="M76" s="19">
        <v>2</v>
      </c>
      <c r="N76" s="19"/>
      <c r="O76" s="16">
        <f>SUM(K76:N76)</f>
        <v>2</v>
      </c>
      <c r="P76" s="17"/>
      <c r="Q76" s="32"/>
      <c r="R76" s="16"/>
      <c r="S76" s="17">
        <f>SUM(R76+O76+J76)</f>
        <v>2</v>
      </c>
    </row>
    <row r="77" spans="1:19">
      <c r="A77" s="2"/>
      <c r="B77" s="4">
        <v>6528130</v>
      </c>
      <c r="C77" s="4" t="s">
        <v>130</v>
      </c>
      <c r="D77" s="4">
        <v>2004</v>
      </c>
      <c r="E77" s="4" t="s">
        <v>128</v>
      </c>
      <c r="F77" s="19"/>
      <c r="G77" s="19"/>
      <c r="H77" s="19">
        <v>2</v>
      </c>
      <c r="I77" s="19"/>
      <c r="J77" s="22">
        <f>SUM(F77:I77)</f>
        <v>2</v>
      </c>
      <c r="K77" s="19"/>
      <c r="L77" s="19"/>
      <c r="M77" s="19"/>
      <c r="N77" s="19"/>
      <c r="O77" s="16">
        <f>SUM(K77:N77)</f>
        <v>0</v>
      </c>
      <c r="P77" s="17"/>
      <c r="Q77" s="32"/>
      <c r="R77" s="16"/>
      <c r="S77" s="17">
        <f>SUM(R77+O77+J77)</f>
        <v>2</v>
      </c>
    </row>
    <row r="78" spans="1:19">
      <c r="A78" s="2"/>
      <c r="B78" s="31">
        <v>6497898</v>
      </c>
      <c r="C78" s="4" t="s">
        <v>44</v>
      </c>
      <c r="D78" s="4">
        <v>2003</v>
      </c>
      <c r="E78" s="4" t="s">
        <v>45</v>
      </c>
      <c r="F78" s="19"/>
      <c r="G78" s="19"/>
      <c r="H78" s="19"/>
      <c r="I78" s="19"/>
      <c r="J78" s="43">
        <f>SUM(F78:I78)</f>
        <v>0</v>
      </c>
      <c r="K78" s="19"/>
      <c r="L78" s="19"/>
      <c r="M78" s="19"/>
      <c r="N78" s="19"/>
      <c r="O78" s="43">
        <f>SUM(K78:N78)</f>
        <v>0</v>
      </c>
      <c r="P78" s="21"/>
      <c r="Q78" s="21">
        <v>1</v>
      </c>
      <c r="R78" s="43">
        <v>2</v>
      </c>
      <c r="S78" s="17">
        <f>SUM(R78+O78+J78)</f>
        <v>2</v>
      </c>
    </row>
    <row r="79" spans="1:19">
      <c r="A79" s="2"/>
      <c r="B79" s="2">
        <v>6441975</v>
      </c>
      <c r="C79" s="4" t="s">
        <v>211</v>
      </c>
      <c r="D79" s="4">
        <v>2005</v>
      </c>
      <c r="E79" s="2" t="s">
        <v>69</v>
      </c>
      <c r="F79" s="19"/>
      <c r="G79" s="19"/>
      <c r="H79" s="19"/>
      <c r="I79" s="19"/>
      <c r="J79" s="22">
        <f>SUM(F79:I79)</f>
        <v>0</v>
      </c>
      <c r="K79" s="19"/>
      <c r="L79" s="19">
        <v>1</v>
      </c>
      <c r="M79" s="19"/>
      <c r="N79" s="19"/>
      <c r="O79" s="16">
        <f>SUM(K79:N79)</f>
        <v>1</v>
      </c>
      <c r="P79" s="17"/>
      <c r="Q79" s="32"/>
      <c r="R79" s="16"/>
      <c r="S79" s="17">
        <f>SUM(R79+O79+J79)</f>
        <v>1</v>
      </c>
    </row>
    <row r="80" spans="1:19">
      <c r="A80" s="2"/>
      <c r="B80" s="4">
        <v>6515818</v>
      </c>
      <c r="C80" s="4" t="s">
        <v>91</v>
      </c>
      <c r="D80" s="2">
        <v>2003</v>
      </c>
      <c r="E80" s="4" t="s">
        <v>120</v>
      </c>
      <c r="F80" s="19"/>
      <c r="G80" s="19"/>
      <c r="H80" s="19"/>
      <c r="I80" s="19"/>
      <c r="J80" s="22">
        <f>SUM(F80:I80)</f>
        <v>0</v>
      </c>
      <c r="K80" s="19"/>
      <c r="L80" s="19"/>
      <c r="M80" s="19">
        <v>1</v>
      </c>
      <c r="N80" s="19"/>
      <c r="O80" s="16">
        <f>SUM(K80:N80)</f>
        <v>1</v>
      </c>
      <c r="P80" s="17"/>
      <c r="Q80" s="32"/>
      <c r="R80" s="16"/>
      <c r="S80" s="17">
        <f>SUM(R80+O80+J80)</f>
        <v>1</v>
      </c>
    </row>
    <row r="81" spans="16:18">
      <c r="P81" s="39"/>
      <c r="Q81" s="39"/>
      <c r="R81" s="39"/>
    </row>
    <row r="82" spans="16:18">
      <c r="P82" s="39"/>
      <c r="Q82" s="39"/>
      <c r="R82" s="39"/>
    </row>
    <row r="83" spans="16:18">
      <c r="P83" s="39"/>
      <c r="Q83" s="39"/>
      <c r="R83" s="39"/>
    </row>
    <row r="84" spans="16:18">
      <c r="P84" s="39"/>
      <c r="Q84" s="39"/>
      <c r="R84" s="39"/>
    </row>
    <row r="85" spans="16:18">
      <c r="P85" s="39"/>
      <c r="Q85" s="39"/>
      <c r="R85" s="39"/>
    </row>
    <row r="86" spans="16:18">
      <c r="P86" s="39"/>
      <c r="Q86" s="39"/>
      <c r="R86" s="39"/>
    </row>
    <row r="87" spans="16:18">
      <c r="P87" s="39"/>
      <c r="Q87" s="39"/>
      <c r="R87" s="39"/>
    </row>
    <row r="88" spans="16:18">
      <c r="P88" s="39"/>
      <c r="Q88" s="39"/>
      <c r="R88" s="39"/>
    </row>
    <row r="89" spans="16:18">
      <c r="P89" s="39"/>
      <c r="Q89" s="39"/>
      <c r="R89" s="39"/>
    </row>
    <row r="90" spans="16:18">
      <c r="P90" s="39"/>
      <c r="Q90" s="39"/>
      <c r="R90" s="39"/>
    </row>
  </sheetData>
  <sheetCalcPr fullCalcOnLoad="1"/>
  <sortState ref="A3:XFD80">
    <sortCondition descending="1" ref="S3:S80"/>
  </sortState>
  <mergeCells count="3">
    <mergeCell ref="F1:J1"/>
    <mergeCell ref="K1:O1"/>
    <mergeCell ref="P1:R1"/>
  </mergeCells>
  <phoneticPr fontId="3" type="noConversion"/>
  <hyperlinks>
    <hyperlink ref="B12" r:id="rId1" tooltip="Click to view athlete details" display="https://my.ussa.org/history/6488136"/>
    <hyperlink ref="B8" r:id="rId2" tooltip="Click to view athlete details" display="https://my.ussa.org/history/6400516"/>
    <hyperlink ref="B22" r:id="rId3" tooltip="Click to view athlete details" display="https://my.ussa.org/history/6410163"/>
    <hyperlink ref="B55" r:id="rId4" tooltip="Click to view athlete details" display="https://my.ussa.org/history/6587704"/>
    <hyperlink ref="B21" r:id="rId5" tooltip="Click to view athlete details" display="https://my.ussa.org/history/6311996"/>
    <hyperlink ref="B28" r:id="rId6" tooltip="Click to view athlete details" display="https://my.ussa.org/history/6367112"/>
    <hyperlink ref="B51" r:id="rId7" tooltip="Click to view athlete details" display="https://my.ussa.org/history/6397190"/>
    <hyperlink ref="B65" r:id="rId8" tooltip="Click to view athlete details" display="https://my.ussa.org/history/6432243"/>
    <hyperlink ref="B60" r:id="rId9" tooltip="Click to view athlete details" display="https://my.ussa.org/history/6512326"/>
    <hyperlink ref="B70" r:id="rId10" tooltip="Click to view athlete details" display="https://my.ussa.org/history/6465959"/>
    <hyperlink ref="B27" r:id="rId11" tooltip="Click to view athlete details" display="https://my.ussa.org/history/6254161"/>
    <hyperlink ref="B40" r:id="rId12" tooltip="Click to view athlete details" display="https://my.ussa.org/history/6389801"/>
    <hyperlink ref="B13" r:id="rId13" tooltip="Click to view athlete details" display="https://my.ussa.org/history/6400105"/>
    <hyperlink ref="B6" r:id="rId14" tooltip="Click to view athlete details" display="https://my.ussa.org/history/6604391"/>
    <hyperlink ref="B17" r:id="rId15" tooltip="Click to view athlete details" display="https://my.ussa.org/history/6543466"/>
    <hyperlink ref="B30" r:id="rId16" tooltip="Click to view athlete details" display="https://my.ussa.org/history/6323476"/>
    <hyperlink ref="B39" r:id="rId17" tooltip="Click to view athlete details" display="https://my.ussa.org/history/6491675"/>
    <hyperlink ref="B44" r:id="rId18" tooltip="Click to view athlete details" display="https://my.ussa.org/history/6330260"/>
    <hyperlink ref="B53" r:id="rId19" tooltip="Click to view athlete details" display="https://my.ussa.org/history/6620780"/>
    <hyperlink ref="B43" r:id="rId20" tooltip="Click to view athlete details" display="https://my.ussa.org/history/6388141"/>
  </hyperlink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</vt:lpstr>
      <vt:lpstr>Men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Mann</dc:creator>
  <cp:lastModifiedBy>Carma</cp:lastModifiedBy>
  <dcterms:created xsi:type="dcterms:W3CDTF">2018-12-20T23:35:33Z</dcterms:created>
  <dcterms:modified xsi:type="dcterms:W3CDTF">2019-02-28T17:17:32Z</dcterms:modified>
</cp:coreProperties>
</file>